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25" windowWidth="13980" windowHeight="7875" activeTab="0"/>
  </bookViews>
  <sheets>
    <sheet name="RESULT" sheetId="1" r:id="rId1"/>
    <sheet name="Blank_nr" sheetId="2" r:id="rId2"/>
    <sheet name="Blad3" sheetId="3" r:id="rId3"/>
  </sheets>
  <definedNames>
    <definedName name="_xlnm.Print_Area" localSheetId="0">'RESULT'!$A$2:$O$172</definedName>
    <definedName name="_xlnm.Print_Titles" localSheetId="0">'RESULT'!$1:$4</definedName>
  </definedNames>
  <calcPr fullCalcOnLoad="1"/>
</workbook>
</file>

<file path=xl/sharedStrings.xml><?xml version="1.0" encoding="utf-8"?>
<sst xmlns="http://schemas.openxmlformats.org/spreadsheetml/2006/main" count="605" uniqueCount="402">
  <si>
    <t>Nr.</t>
  </si>
  <si>
    <t>Förare</t>
  </si>
  <si>
    <t>Kartläsare</t>
  </si>
  <si>
    <t>Klubb</t>
  </si>
  <si>
    <t>Anmälare</t>
  </si>
  <si>
    <t>SS1</t>
  </si>
  <si>
    <t>SS2</t>
  </si>
  <si>
    <t>SS3</t>
  </si>
  <si>
    <t>TRP</t>
  </si>
  <si>
    <t>Totalt</t>
  </si>
  <si>
    <t>PL.</t>
  </si>
  <si>
    <t>Biltyp</t>
  </si>
  <si>
    <t>Klass</t>
  </si>
  <si>
    <t>PL.KL.</t>
  </si>
  <si>
    <t>RESULTAT LISTA</t>
  </si>
  <si>
    <t>Ljungby MK</t>
  </si>
  <si>
    <t>Nybro AC</t>
  </si>
  <si>
    <t>Älmhults MK</t>
  </si>
  <si>
    <t>Volvo 240</t>
  </si>
  <si>
    <t>Emil Svensson</t>
  </si>
  <si>
    <t>Ryds MK</t>
  </si>
  <si>
    <t>VW Golf</t>
  </si>
  <si>
    <t>Jonny Svensson</t>
  </si>
  <si>
    <t>Kjell Karlsson</t>
  </si>
  <si>
    <t>Wäxjö MS</t>
  </si>
  <si>
    <t>Anders Svensson</t>
  </si>
  <si>
    <t>Henrik Johansson</t>
  </si>
  <si>
    <t>Ingmar Johansson</t>
  </si>
  <si>
    <t>Opel Ascona</t>
  </si>
  <si>
    <t>Åke Jacobsson</t>
  </si>
  <si>
    <t>Emådalens MK</t>
  </si>
  <si>
    <t>Micke Ånnegård</t>
  </si>
  <si>
    <t>Karlskrona AK</t>
  </si>
  <si>
    <t>Audi 90 Quattro</t>
  </si>
  <si>
    <t>Ingvar Andersson</t>
  </si>
  <si>
    <t>Adam Andersson</t>
  </si>
  <si>
    <t>Subaru Impreza</t>
  </si>
  <si>
    <t>Gullabo RC</t>
  </si>
  <si>
    <t>Andreas Andersson</t>
  </si>
  <si>
    <t>Tomas Isaksson</t>
  </si>
  <si>
    <t>Braås MK</t>
  </si>
  <si>
    <t>Lessebo MK</t>
  </si>
  <si>
    <t>Henrik Persson</t>
  </si>
  <si>
    <t>Vakant</t>
  </si>
  <si>
    <t>Saab 99</t>
  </si>
  <si>
    <t>Skillingaryds MK</t>
  </si>
  <si>
    <t>Opel Ascona B</t>
  </si>
  <si>
    <t>Nicklas Eriksson</t>
  </si>
  <si>
    <t>Anders Karlsson</t>
  </si>
  <si>
    <t>SMK Hörby</t>
  </si>
  <si>
    <t>Toyota Starlet</t>
  </si>
  <si>
    <t>Lasse Carlsson</t>
  </si>
  <si>
    <t>Jonas Henrysson</t>
  </si>
  <si>
    <t>Ford Sierra</t>
  </si>
  <si>
    <t>Mats Andersson</t>
  </si>
  <si>
    <t>Jan-Åke "Danne" Karlsson</t>
  </si>
  <si>
    <t>Ola Stenberg</t>
  </si>
  <si>
    <t>Robert Karlsson</t>
  </si>
  <si>
    <t>Jens Hörberg</t>
  </si>
  <si>
    <t>Carl-Olof Alfredsson</t>
  </si>
  <si>
    <t>Peter Gunnarsson</t>
  </si>
  <si>
    <t>Grimslövs MS</t>
  </si>
  <si>
    <t>Volvo 244</t>
  </si>
  <si>
    <t>Anders Martinsson</t>
  </si>
  <si>
    <t>Mattias Martinsson</t>
  </si>
  <si>
    <t>Hässleholms MK</t>
  </si>
  <si>
    <t>Volvo 242</t>
  </si>
  <si>
    <t>Anders Hugosson</t>
  </si>
  <si>
    <t>Johan Ottosson</t>
  </si>
  <si>
    <t>Tony Jonsson</t>
  </si>
  <si>
    <t>Martin Eriksson</t>
  </si>
  <si>
    <t>Daniel Wärnlund</t>
  </si>
  <si>
    <t>Andreas Eriksson</t>
  </si>
  <si>
    <t>Jimmy Christiansen</t>
  </si>
  <si>
    <t>Morgan Bengtsson</t>
  </si>
  <si>
    <t>Anton Johansson</t>
  </si>
  <si>
    <t>Micke Bogren</t>
  </si>
  <si>
    <t>Marcus Wilander</t>
  </si>
  <si>
    <t>Kalmar MK</t>
  </si>
  <si>
    <t>Volvo 142</t>
  </si>
  <si>
    <t>Broby MK</t>
  </si>
  <si>
    <t>Ford Escort</t>
  </si>
  <si>
    <t>Mikael Ring</t>
  </si>
  <si>
    <t>Ingvar Håkansson</t>
  </si>
  <si>
    <t>Ingemar Hultberg</t>
  </si>
  <si>
    <t>Jonas Lindvall</t>
  </si>
  <si>
    <t>Botkyrka MK</t>
  </si>
  <si>
    <t>Saab V4</t>
  </si>
  <si>
    <t>Tomas Christiansen</t>
  </si>
  <si>
    <t>Johan Karlsson</t>
  </si>
  <si>
    <t>Per Larsson</t>
  </si>
  <si>
    <t>John Nilsson</t>
  </si>
  <si>
    <t>Toyota Corolla</t>
  </si>
  <si>
    <t>Thomas Dahn</t>
  </si>
  <si>
    <t>Jörgen Olsson</t>
  </si>
  <si>
    <t>Jörgen Brorsson</t>
  </si>
  <si>
    <t>David Pettersson</t>
  </si>
  <si>
    <t>Asarums MS</t>
  </si>
  <si>
    <t>Volvo 242 BR</t>
  </si>
  <si>
    <t>Trekomp Racing</t>
  </si>
  <si>
    <t>Thomas Håkansson</t>
  </si>
  <si>
    <t>Jan Kristiansson</t>
  </si>
  <si>
    <t>Mikael Andersson</t>
  </si>
  <si>
    <t>Volvo 940</t>
  </si>
  <si>
    <t>Christoffer Holmberg</t>
  </si>
  <si>
    <t>Gullabo Däckfynd</t>
  </si>
  <si>
    <t>Per-Axel Rolfsson</t>
  </si>
  <si>
    <t>Jimmy Lundqvist</t>
  </si>
  <si>
    <t>Mats Gunnarsson</t>
  </si>
  <si>
    <t>Stefan Gustafsson</t>
  </si>
  <si>
    <t>Opel Ascona WRC</t>
  </si>
  <si>
    <t>Mikael Johansson</t>
  </si>
  <si>
    <t>Tomas Dahl</t>
  </si>
  <si>
    <t>Rolf Dahl</t>
  </si>
  <si>
    <t>Ulf Johansson</t>
  </si>
  <si>
    <t>Kenneth Carlsson</t>
  </si>
  <si>
    <t>Patrik Johansson</t>
  </si>
  <si>
    <t>Lessebo Mk</t>
  </si>
  <si>
    <t>Magnus Johansson</t>
  </si>
  <si>
    <t>Stefan Hjalmarsson</t>
  </si>
  <si>
    <t>Mattias Karlsson</t>
  </si>
  <si>
    <t>Tobias Svensson</t>
  </si>
  <si>
    <t>Anderstorps RC</t>
  </si>
  <si>
    <t>Joakim Svensson</t>
  </si>
  <si>
    <t>Nicklas Sjöberg</t>
  </si>
  <si>
    <t>Staffan Andersson</t>
  </si>
  <si>
    <t>Hans Johansson</t>
  </si>
  <si>
    <t>Volvo 140</t>
  </si>
  <si>
    <t>Bengt Borgström</t>
  </si>
  <si>
    <t>Håkan Thagesson</t>
  </si>
  <si>
    <t>Anders Thagesson</t>
  </si>
  <si>
    <t>Kenth Gunnarsson</t>
  </si>
  <si>
    <t>Tobias Gunnarsson</t>
  </si>
  <si>
    <t>Niclas Fager</t>
  </si>
  <si>
    <t>Patrik Carlsson</t>
  </si>
  <si>
    <t>Mats Svensson</t>
  </si>
  <si>
    <t>Gunnars Motorsport</t>
  </si>
  <si>
    <t>Roger Salomonsson</t>
  </si>
  <si>
    <t>MK Falcon</t>
  </si>
  <si>
    <t>Mats Holmberg</t>
  </si>
  <si>
    <t>Peter Wickman</t>
  </si>
  <si>
    <t>Robert Svensson</t>
  </si>
  <si>
    <t>Mikael Rinaldo</t>
  </si>
  <si>
    <t>Magnus Sandell</t>
  </si>
  <si>
    <t>Mattias Johansson</t>
  </si>
  <si>
    <t>Gullabo Däckfynd 0486-31110</t>
  </si>
  <si>
    <t>D=Debutant</t>
  </si>
  <si>
    <t>Peter Ärleskog</t>
  </si>
  <si>
    <t>U</t>
  </si>
  <si>
    <t>D</t>
  </si>
  <si>
    <t>Roger Myhre</t>
  </si>
  <si>
    <t>Martin Johansson</t>
  </si>
  <si>
    <t>Markus Svensson</t>
  </si>
  <si>
    <t>Håkan Olsson</t>
  </si>
  <si>
    <t>VILDA RYD RACET 2003-07-26</t>
  </si>
  <si>
    <t>VW Golf II</t>
  </si>
  <si>
    <t>Jonas Johnsson</t>
  </si>
  <si>
    <t>Michael Johnsson</t>
  </si>
  <si>
    <t>Dennis Andersson</t>
  </si>
  <si>
    <t>Jörgen Svensson</t>
  </si>
  <si>
    <t>Osby MK</t>
  </si>
  <si>
    <t>VW Transporter</t>
  </si>
  <si>
    <t>Björn Borgqvist</t>
  </si>
  <si>
    <t>Bertil Borgqvist</t>
  </si>
  <si>
    <t>Olofströms MK</t>
  </si>
  <si>
    <t>Opel Manta</t>
  </si>
  <si>
    <t>.</t>
  </si>
  <si>
    <t>Tomas Anderstedt</t>
  </si>
  <si>
    <t>Henrik Malmsten</t>
  </si>
  <si>
    <t>Andreas Karlsson</t>
  </si>
  <si>
    <t>Jonny Karlsson</t>
  </si>
  <si>
    <t>BMW 325 iA</t>
  </si>
  <si>
    <t>Magnus Lundell</t>
  </si>
  <si>
    <t>Nässjö MK/SMK Eksjö</t>
  </si>
  <si>
    <t>P-O Telehagen</t>
  </si>
  <si>
    <t>Ryds MK/ Wäxjö MS</t>
  </si>
  <si>
    <t>BMW</t>
  </si>
  <si>
    <t>Jimmy Josefsson</t>
  </si>
  <si>
    <t>Mikael Josefsson</t>
  </si>
  <si>
    <t>Nässjö MK/Aneby MK</t>
  </si>
  <si>
    <t>Lars Blondell</t>
  </si>
  <si>
    <t>Daniel Blondell</t>
  </si>
  <si>
    <t>Mantorps MK</t>
  </si>
  <si>
    <t>Suzuki Swift GTI</t>
  </si>
  <si>
    <t>Lars-Åke Ståhl</t>
  </si>
  <si>
    <t>Magnus Buresson</t>
  </si>
  <si>
    <t>Sigge Citron</t>
  </si>
  <si>
    <t>VW Scirocco</t>
  </si>
  <si>
    <t xml:space="preserve">Jerry Gustavsson </t>
  </si>
  <si>
    <t>Mikael Karlsson</t>
  </si>
  <si>
    <t>Wäxjö MS/Ryds MK</t>
  </si>
  <si>
    <t>Owe Melin</t>
  </si>
  <si>
    <t>Börje Cesar</t>
  </si>
  <si>
    <t>Nässjö MK/ Aneby MK</t>
  </si>
  <si>
    <t>Mattias Lindh</t>
  </si>
  <si>
    <t>Marcus Lindh</t>
  </si>
  <si>
    <t>Christer Stark</t>
  </si>
  <si>
    <t>Michael Stark</t>
  </si>
  <si>
    <t>Roger Carlsson</t>
  </si>
  <si>
    <t>Ulrick Carlsson</t>
  </si>
  <si>
    <t>Västra Götalands MK</t>
  </si>
  <si>
    <t>Volvo 340</t>
  </si>
  <si>
    <t>Olof Ryke</t>
  </si>
  <si>
    <t>Jonas Petersson</t>
  </si>
  <si>
    <t>Carl Wahlberg</t>
  </si>
  <si>
    <t>John "Johnte" Haraldsson</t>
  </si>
  <si>
    <t>Linus " Ninus" Lundberg</t>
  </si>
  <si>
    <t>Fredrik Carlsson</t>
  </si>
  <si>
    <t>Alex Åkesson</t>
  </si>
  <si>
    <t>Christoffer Milesson</t>
  </si>
  <si>
    <t>Andreas Axelsson</t>
  </si>
  <si>
    <t>Henrik Fridh</t>
  </si>
  <si>
    <t>Mattias Nilsson</t>
  </si>
  <si>
    <t>Lunds AC</t>
  </si>
  <si>
    <t>Göran "Skalman" Söderström</t>
  </si>
  <si>
    <t>Andreas "Lille Skutt" Söderström</t>
  </si>
  <si>
    <t xml:space="preserve">Opel Ascona B </t>
  </si>
  <si>
    <t>Bamses Skyffel &amp; Grus</t>
  </si>
  <si>
    <t>Saab 9000</t>
  </si>
  <si>
    <t>VW Golf </t>
  </si>
  <si>
    <t>Tyko Nilsson</t>
  </si>
  <si>
    <t>Magnus "Älgen" Malm</t>
  </si>
  <si>
    <t>Hässlehoms MK/ Hästveda FRC</t>
  </si>
  <si>
    <t>Claes-Erik Eriksson</t>
  </si>
  <si>
    <t>Roland Larsson</t>
  </si>
  <si>
    <t>Kinds MK</t>
  </si>
  <si>
    <t>Magnus Larsson</t>
  </si>
  <si>
    <t>Per Nilsson</t>
  </si>
  <si>
    <t>Jari Torvinen</t>
  </si>
  <si>
    <t>Andreas Lundgren</t>
  </si>
  <si>
    <t>Linköpings MS</t>
  </si>
  <si>
    <t>Rejmes, din Volohandlare</t>
  </si>
  <si>
    <t>Emil Thillberg</t>
  </si>
  <si>
    <t>Jonas Ullvenhag</t>
  </si>
  <si>
    <t>Patrik Andersson</t>
  </si>
  <si>
    <t>Alex Johansson</t>
  </si>
  <si>
    <t>Evert Gunnarsson</t>
  </si>
  <si>
    <t>Sonja Gunnarsson</t>
  </si>
  <si>
    <t>Kenneth Jonsson</t>
  </si>
  <si>
    <t>GA/Lindberg Import AB</t>
  </si>
  <si>
    <t>Jan-Åke Johansson</t>
  </si>
  <si>
    <t>Klas Wiberg</t>
  </si>
  <si>
    <t>Hanna Hammarlund</t>
  </si>
  <si>
    <t>Frida Hammarlund</t>
  </si>
  <si>
    <t>Göran Jonasson</t>
  </si>
  <si>
    <t xml:space="preserve">Ford Escort </t>
  </si>
  <si>
    <t>Patrik Lundström</t>
  </si>
  <si>
    <t>Thomas Gustavsson</t>
  </si>
  <si>
    <t>Bo Andersson</t>
  </si>
  <si>
    <t>Johan Forsberg</t>
  </si>
  <si>
    <t>Henrik Risberg</t>
  </si>
  <si>
    <t>Toyota Celica </t>
  </si>
  <si>
    <t>Mats A Bergman</t>
  </si>
  <si>
    <t>Erik Bergman</t>
  </si>
  <si>
    <t>Joakim Alsin</t>
  </si>
  <si>
    <t>Säffle MK/Älmhults MK</t>
  </si>
  <si>
    <t>Roger Rooth</t>
  </si>
  <si>
    <t>Johan Sjölinder</t>
  </si>
  <si>
    <t>Team Päronhalva</t>
  </si>
  <si>
    <t>Krister "Boalt" Jonsson</t>
  </si>
  <si>
    <t>Emelie Borgström </t>
  </si>
  <si>
    <t>Broby MK/ Olofströms MK</t>
  </si>
  <si>
    <t>Kräbbleboda Rally Team</t>
  </si>
  <si>
    <t>Örjan Lindberg</t>
  </si>
  <si>
    <t>Emil Larsson</t>
  </si>
  <si>
    <t>Mårten Nyberg</t>
  </si>
  <si>
    <t>Volvo Amazon</t>
  </si>
  <si>
    <t>Fredrik Ekendahl</t>
  </si>
  <si>
    <t>Lars-Göran Olsson</t>
  </si>
  <si>
    <t>Mälaröarnas MK/ MSK Kvarnvingarna</t>
  </si>
  <si>
    <t>Saab 96</t>
  </si>
  <si>
    <t>Michael Öberg</t>
  </si>
  <si>
    <t>Botkyrka MK/Haninge MK</t>
  </si>
  <si>
    <t>Jens Andersson</t>
  </si>
  <si>
    <t>Lars Wetterling</t>
  </si>
  <si>
    <t>Lars Nyman</t>
  </si>
  <si>
    <t>Urban Hjärtfors </t>
  </si>
  <si>
    <t>Johan "Jojje" Svensson</t>
  </si>
  <si>
    <t>VW Golf MK2</t>
  </si>
  <si>
    <t>Sten-Åke Stenberg</t>
  </si>
  <si>
    <t>Emil Månsson</t>
  </si>
  <si>
    <t>Christianstads RC</t>
  </si>
  <si>
    <t>Åke Larsson</t>
  </si>
  <si>
    <t>Ulf-Göran Olsson</t>
  </si>
  <si>
    <t>Varbergs MK/ Falcon MK</t>
  </si>
  <si>
    <t>VW Golf 16V</t>
  </si>
  <si>
    <t>Farabols Herrgård</t>
  </si>
  <si>
    <t>Magnus Bäck</t>
  </si>
  <si>
    <t>Niclas Sjögren</t>
  </si>
  <si>
    <t>Sune Svensson</t>
  </si>
  <si>
    <t>Christoffer Svensson</t>
  </si>
  <si>
    <t>Eldon Rental</t>
  </si>
  <si>
    <t>Per Löfqvist</t>
  </si>
  <si>
    <t>Stefan Johansson</t>
  </si>
  <si>
    <t>Skene MS</t>
  </si>
  <si>
    <t>Volvo</t>
  </si>
  <si>
    <t>Jonas Andersson</t>
  </si>
  <si>
    <t>Opel Kadett</t>
  </si>
  <si>
    <t>KK Bygg och Anl. Ryd</t>
  </si>
  <si>
    <t>Per-Ola Chronvall</t>
  </si>
  <si>
    <t>Niklas Chronvall</t>
  </si>
  <si>
    <t>Fredrik Thuresson</t>
  </si>
  <si>
    <t>Tomas Svensson</t>
  </si>
  <si>
    <t>Mattis Olsson</t>
  </si>
  <si>
    <t>Jesper Johansson</t>
  </si>
  <si>
    <t>Gullabo RC/ Ryds MK</t>
  </si>
  <si>
    <t>Fröjds Motor AB</t>
  </si>
  <si>
    <t>Conny Ahnström</t>
  </si>
  <si>
    <t>Kristianstad MK/ Wäxjö MS</t>
  </si>
  <si>
    <t>Robin Sandberg</t>
  </si>
  <si>
    <t>Hemmaklubben</t>
  </si>
  <si>
    <t>Saab 9-3</t>
  </si>
  <si>
    <t>Håkan Ståhl</t>
  </si>
  <si>
    <t>Gislaveds MK</t>
  </si>
  <si>
    <t>Mattias "Spagge" Strandh</t>
  </si>
  <si>
    <t>Ryds MK / Lessebo MK</t>
  </si>
  <si>
    <t>Nicklas Käll</t>
  </si>
  <si>
    <t>Conny Elenius</t>
  </si>
  <si>
    <t>Fredrik Karlsson</t>
  </si>
  <si>
    <t>Göran Albin</t>
  </si>
  <si>
    <t>VW Golf 2.0</t>
  </si>
  <si>
    <t>Conny Martinsson</t>
  </si>
  <si>
    <t>Opel Kadett GSI</t>
  </si>
  <si>
    <t>Björn Enarsson</t>
  </si>
  <si>
    <t>Kristianstad MK</t>
  </si>
  <si>
    <t>Jonas Åkesson</t>
  </si>
  <si>
    <t>Karl-Yngve Andersson</t>
  </si>
  <si>
    <t>Roffe Bengtsson</t>
  </si>
  <si>
    <t>Roland Ahlström</t>
  </si>
  <si>
    <t>Peder Hjärtfors </t>
  </si>
  <si>
    <t>VW Golf Mk2</t>
  </si>
  <si>
    <t>Volvo 242 </t>
  </si>
  <si>
    <t>Kräbbleboda RallyTeam</t>
  </si>
  <si>
    <t>Martin Rosenqvist</t>
  </si>
  <si>
    <t>VW Golf MK1</t>
  </si>
  <si>
    <t>Jerker Edvardsson</t>
  </si>
  <si>
    <t>Jens Edvardsson</t>
  </si>
  <si>
    <t>Karlskrona AK/Gullabo RC</t>
  </si>
  <si>
    <t>Walters Bildelar AB</t>
  </si>
  <si>
    <t>Joakim "Demonen" Karlsson</t>
  </si>
  <si>
    <t>Ford Escort RS 2000</t>
  </si>
  <si>
    <t>Daniel Svensson</t>
  </si>
  <si>
    <t>Andréa Svensson</t>
  </si>
  <si>
    <t>Kristianstad</t>
  </si>
  <si>
    <t>Kristianstad MK/Bromölla MK</t>
  </si>
  <si>
    <t>Glas och Bilrikt</t>
  </si>
  <si>
    <t>Andreas Lexaner</t>
  </si>
  <si>
    <t>Stefan Karlsson</t>
  </si>
  <si>
    <t>Timmy Olsson</t>
  </si>
  <si>
    <t>MK101010</t>
  </si>
  <si>
    <t>Joakim Gustavsson</t>
  </si>
  <si>
    <t>Mikael Stedt</t>
  </si>
  <si>
    <t>Nicklas Karlsson</t>
  </si>
  <si>
    <t>Tom Thyrén</t>
  </si>
  <si>
    <t>Volvo 242 CB</t>
  </si>
  <si>
    <t>Lars Karlsson</t>
  </si>
  <si>
    <t>Torbjörn Svantesson</t>
  </si>
  <si>
    <t>Opel Kadett GT/E WRX</t>
  </si>
  <si>
    <t>Kenneth Petersson</t>
  </si>
  <si>
    <t>Åsa Johansson</t>
  </si>
  <si>
    <t>Olofström MK</t>
  </si>
  <si>
    <t>Volvo240</t>
  </si>
  <si>
    <t>Martin Karlsson</t>
  </si>
  <si>
    <t>Sven-Erik Karlsson</t>
  </si>
  <si>
    <t>KAK Malmö/Trelleborgs MK</t>
  </si>
  <si>
    <t>BMW 323</t>
  </si>
  <si>
    <t>SS4</t>
  </si>
  <si>
    <t>U=Utbildning</t>
  </si>
  <si>
    <t>Irene Andersson</t>
  </si>
  <si>
    <t>Per-Ola Svensson</t>
  </si>
  <si>
    <t>Brutit</t>
  </si>
  <si>
    <t>Ulf Petersson</t>
  </si>
  <si>
    <t>Anders Mattisson</t>
  </si>
  <si>
    <t>Tony Gustavsson</t>
  </si>
  <si>
    <t>Jimmy Elofsson</t>
  </si>
  <si>
    <t>Kent Christiansson</t>
  </si>
  <si>
    <t>Mikael Jönsson</t>
  </si>
  <si>
    <t>Johan Turesson</t>
  </si>
  <si>
    <t>Anne-Kristna Sandberg</t>
  </si>
  <si>
    <t>Bengt Petersson</t>
  </si>
  <si>
    <t>Magnus Karlsson</t>
  </si>
  <si>
    <t>Henrik Söderkvist</t>
  </si>
  <si>
    <t>Magnus Nilsson</t>
  </si>
  <si>
    <t>Startar Ej</t>
  </si>
  <si>
    <t>Conny Lönnetam</t>
  </si>
  <si>
    <t>Magnus Månsson</t>
  </si>
  <si>
    <t>Örjan Söderberg</t>
  </si>
  <si>
    <t>Jimmy Borgström</t>
  </si>
  <si>
    <t>Tobias Månsson</t>
  </si>
  <si>
    <t>Ulf Gardelin</t>
  </si>
  <si>
    <t>Startar ej</t>
  </si>
  <si>
    <t>Harry Perätalo</t>
  </si>
  <si>
    <t>--</t>
  </si>
  <si>
    <t>Respittid överskriden</t>
  </si>
  <si>
    <t>Klass 1</t>
  </si>
  <si>
    <t>Klass 3</t>
  </si>
  <si>
    <t>Klass 2</t>
  </si>
  <si>
    <t>Klass 4</t>
  </si>
  <si>
    <t>Klass 5</t>
  </si>
  <si>
    <t>Klass 6</t>
  </si>
  <si>
    <t>Klass U</t>
  </si>
  <si>
    <t>Klass 7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</si>
</sst>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\ h:mm\ AM/PM"/>
    <numFmt numFmtId="165" formatCode="0000"/>
    <numFmt numFmtId="166" formatCode="00"/>
    <numFmt numFmtId="167" formatCode="000"/>
    <numFmt numFmtId="168" formatCode="mm:ss.00"/>
  </numFmts>
  <fonts count="14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0"/>
      <color indexed="63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6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Border="1" applyAlignment="1">
      <alignment wrapText="1"/>
    </xf>
    <xf numFmtId="165" fontId="2" fillId="0" borderId="4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165" fontId="2" fillId="0" borderId="3" xfId="0" applyNumberFormat="1" applyFont="1" applyBorder="1" applyAlignment="1" quotePrefix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textRotation="45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8" xfId="0" applyFont="1" applyBorder="1" applyAlignment="1">
      <alignment wrapText="1"/>
    </xf>
    <xf numFmtId="165" fontId="2" fillId="0" borderId="3" xfId="0" applyNumberFormat="1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67" fontId="4" fillId="0" borderId="2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wrapText="1"/>
    </xf>
    <xf numFmtId="167" fontId="4" fillId="0" borderId="6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textRotation="90"/>
    </xf>
    <xf numFmtId="167" fontId="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8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 quotePrefix="1">
      <alignment horizontal="center"/>
    </xf>
    <xf numFmtId="168" fontId="4" fillId="0" borderId="2" xfId="0" applyNumberFormat="1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/>
    </xf>
    <xf numFmtId="0" fontId="4" fillId="0" borderId="1" xfId="0" applyFont="1" applyBorder="1" applyAlignment="1">
      <alignment/>
    </xf>
    <xf numFmtId="167" fontId="4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showZeros="0" tabSelected="1" workbookViewId="0" topLeftCell="A2">
      <pane xSplit="3" ySplit="3" topLeftCell="D34" activePane="bottomRight" state="frozen"/>
      <selection pane="topLeft" activeCell="A2" sqref="A2"/>
      <selection pane="topRight" activeCell="E2" sqref="E2"/>
      <selection pane="bottomLeft" activeCell="A5" sqref="A5"/>
      <selection pane="bottomRight" activeCell="A99" sqref="A99:IV99"/>
    </sheetView>
  </sheetViews>
  <sheetFormatPr defaultColWidth="9.33203125" defaultRowHeight="12.75"/>
  <cols>
    <col min="1" max="1" width="3.83203125" style="16" customWidth="1"/>
    <col min="2" max="2" width="3.66015625" style="58" customWidth="1"/>
    <col min="3" max="3" width="19.16015625" style="0" customWidth="1"/>
    <col min="4" max="4" width="17.83203125" style="0" customWidth="1"/>
    <col min="5" max="5" width="23.83203125" style="0" customWidth="1"/>
    <col min="6" max="6" width="15.16015625" style="0" customWidth="1"/>
    <col min="7" max="7" width="18.83203125" style="0" customWidth="1"/>
    <col min="8" max="12" width="8" style="0" customWidth="1"/>
    <col min="13" max="13" width="8.33203125" style="0" customWidth="1"/>
    <col min="14" max="15" width="4.33203125" style="0" customWidth="1"/>
  </cols>
  <sheetData>
    <row r="1" spans="5:9" ht="15.75" hidden="1">
      <c r="E1" s="71"/>
      <c r="F1" s="71"/>
      <c r="G1" s="71"/>
      <c r="H1" s="71"/>
      <c r="I1" s="60"/>
    </row>
    <row r="2" spans="1:6" ht="20.25" customHeight="1">
      <c r="A2" s="17"/>
      <c r="B2" s="27"/>
      <c r="C2" s="8" t="s">
        <v>154</v>
      </c>
      <c r="D2" s="8"/>
      <c r="E2" s="8"/>
      <c r="F2" s="8"/>
    </row>
    <row r="3" spans="3:15" ht="15.75" customHeight="1">
      <c r="C3" s="7" t="s">
        <v>146</v>
      </c>
      <c r="D3" s="7" t="s">
        <v>367</v>
      </c>
      <c r="E3" s="9" t="s">
        <v>14</v>
      </c>
      <c r="O3" s="5"/>
    </row>
    <row r="4" spans="1:15" ht="37.5" customHeight="1">
      <c r="A4" s="24" t="s">
        <v>0</v>
      </c>
      <c r="B4" s="59" t="s">
        <v>12</v>
      </c>
      <c r="C4" s="25" t="s">
        <v>1</v>
      </c>
      <c r="D4" s="25" t="s">
        <v>2</v>
      </c>
      <c r="E4" s="25" t="s">
        <v>3</v>
      </c>
      <c r="F4" s="25" t="s">
        <v>11</v>
      </c>
      <c r="G4" s="25" t="s">
        <v>4</v>
      </c>
      <c r="H4" s="25" t="s">
        <v>5</v>
      </c>
      <c r="I4" s="25" t="s">
        <v>6</v>
      </c>
      <c r="J4" s="25" t="s">
        <v>7</v>
      </c>
      <c r="K4" s="25" t="s">
        <v>366</v>
      </c>
      <c r="L4" s="25" t="s">
        <v>8</v>
      </c>
      <c r="M4" s="25" t="s">
        <v>9</v>
      </c>
      <c r="N4" s="61" t="s">
        <v>13</v>
      </c>
      <c r="O4" s="26" t="s">
        <v>10</v>
      </c>
    </row>
    <row r="5" spans="1:15" ht="0.75" customHeight="1">
      <c r="A5" s="51"/>
      <c r="B5" s="44"/>
      <c r="C5" s="42"/>
      <c r="D5" s="42"/>
      <c r="E5" s="42"/>
      <c r="F5" s="42"/>
      <c r="G5" s="42"/>
      <c r="H5" s="49"/>
      <c r="I5" s="49"/>
      <c r="J5" s="49"/>
      <c r="K5" s="49"/>
      <c r="L5" s="49"/>
      <c r="M5" s="50"/>
      <c r="N5" s="3"/>
      <c r="O5" s="21"/>
    </row>
    <row r="6" spans="1:15" ht="12.75" hidden="1">
      <c r="A6" s="51"/>
      <c r="B6" s="22"/>
      <c r="C6" s="42"/>
      <c r="D6" s="42"/>
      <c r="E6" s="42"/>
      <c r="F6" s="42"/>
      <c r="G6" s="23"/>
      <c r="H6" s="49"/>
      <c r="I6" s="49"/>
      <c r="J6" s="49"/>
      <c r="K6" s="49"/>
      <c r="L6" s="49"/>
      <c r="M6" s="50"/>
      <c r="N6" s="3"/>
      <c r="O6" s="21"/>
    </row>
    <row r="7" spans="1:15" ht="12.75" hidden="1">
      <c r="A7" s="52"/>
      <c r="B7" s="14"/>
      <c r="C7" s="42"/>
      <c r="D7" s="40"/>
      <c r="E7" s="42"/>
      <c r="F7" s="42"/>
      <c r="G7" s="1"/>
      <c r="H7" s="49"/>
      <c r="I7" s="49"/>
      <c r="J7" s="49"/>
      <c r="K7" s="49"/>
      <c r="L7" s="49"/>
      <c r="M7" s="50"/>
      <c r="N7" s="2"/>
      <c r="O7" s="4"/>
    </row>
    <row r="8" spans="1:15" ht="12.75" hidden="1">
      <c r="A8" s="52"/>
      <c r="B8" s="14"/>
      <c r="C8" s="43"/>
      <c r="D8" s="43"/>
      <c r="E8" s="43"/>
      <c r="F8" s="43"/>
      <c r="G8" s="11"/>
      <c r="H8" s="49"/>
      <c r="I8" s="49"/>
      <c r="J8" s="49"/>
      <c r="K8" s="49"/>
      <c r="L8" s="49"/>
      <c r="M8" s="50"/>
      <c r="N8" s="2"/>
      <c r="O8" s="4"/>
    </row>
    <row r="9" spans="1:15" ht="3.75" customHeight="1" hidden="1">
      <c r="A9" s="52"/>
      <c r="B9" s="15"/>
      <c r="C9" s="1"/>
      <c r="D9" s="1"/>
      <c r="E9" s="1"/>
      <c r="F9" s="1"/>
      <c r="G9" s="1"/>
      <c r="H9" s="49"/>
      <c r="I9" s="49"/>
      <c r="J9" s="49"/>
      <c r="K9" s="49"/>
      <c r="L9" s="49"/>
      <c r="M9" s="50">
        <f aca="true" t="shared" si="0" ref="M9:M77">SUM(H9:L9)</f>
        <v>0</v>
      </c>
      <c r="N9" s="2"/>
      <c r="O9" s="4"/>
    </row>
    <row r="10" ht="12.75">
      <c r="C10" s="35" t="s">
        <v>400</v>
      </c>
    </row>
    <row r="11" spans="1:15" ht="12.75" customHeight="1">
      <c r="A11" s="53">
        <v>1</v>
      </c>
      <c r="B11" s="41" t="s">
        <v>148</v>
      </c>
      <c r="C11" s="42" t="s">
        <v>89</v>
      </c>
      <c r="D11" s="42" t="s">
        <v>172</v>
      </c>
      <c r="E11" s="42" t="s">
        <v>173</v>
      </c>
      <c r="F11" s="42" t="s">
        <v>21</v>
      </c>
      <c r="G11" s="69"/>
      <c r="H11" s="49">
        <v>0.004075231481481481</v>
      </c>
      <c r="I11" s="49">
        <v>0.0035277777777777777</v>
      </c>
      <c r="J11" s="49">
        <v>0.0038368055555555555</v>
      </c>
      <c r="K11" s="49">
        <v>0.0039178240740740744</v>
      </c>
      <c r="L11" s="49"/>
      <c r="M11" s="50">
        <f>SUM(H11:L11)</f>
        <v>0.01535763888888889</v>
      </c>
      <c r="N11" s="10">
        <v>1</v>
      </c>
      <c r="O11" s="4">
        <v>55</v>
      </c>
    </row>
    <row r="12" spans="1:15" ht="12.75">
      <c r="A12" s="53">
        <v>4</v>
      </c>
      <c r="B12" s="41" t="s">
        <v>148</v>
      </c>
      <c r="C12" s="42" t="s">
        <v>26</v>
      </c>
      <c r="D12" s="42" t="s">
        <v>27</v>
      </c>
      <c r="E12" s="42" t="s">
        <v>17</v>
      </c>
      <c r="F12" s="42" t="s">
        <v>21</v>
      </c>
      <c r="G12" s="69"/>
      <c r="H12" s="49">
        <v>0.004466435185185185</v>
      </c>
      <c r="I12" s="49">
        <v>0.003958333333333334</v>
      </c>
      <c r="J12" s="49">
        <v>0.0042824074074074075</v>
      </c>
      <c r="K12" s="49">
        <v>0.004526620370370371</v>
      </c>
      <c r="L12" s="49"/>
      <c r="M12" s="50">
        <f>SUM(H12:L12)</f>
        <v>0.0172337962962963</v>
      </c>
      <c r="N12" s="10">
        <v>2</v>
      </c>
      <c r="O12" s="4">
        <v>83</v>
      </c>
    </row>
    <row r="13" spans="1:15" ht="12.75">
      <c r="A13" s="53">
        <v>3</v>
      </c>
      <c r="B13" s="41" t="s">
        <v>148</v>
      </c>
      <c r="C13" s="42" t="s">
        <v>177</v>
      </c>
      <c r="D13" s="42" t="s">
        <v>178</v>
      </c>
      <c r="E13" s="42" t="s">
        <v>179</v>
      </c>
      <c r="F13" s="42" t="s">
        <v>44</v>
      </c>
      <c r="G13" s="69"/>
      <c r="H13" s="49">
        <v>0.004905092592592593</v>
      </c>
      <c r="I13" s="49">
        <v>0.0043055555555555555</v>
      </c>
      <c r="J13" s="49">
        <v>0.004525462962962963</v>
      </c>
      <c r="K13" s="49">
        <v>0.004665509259259259</v>
      </c>
      <c r="L13" s="49"/>
      <c r="M13" s="50">
        <f>SUM(H13:L13)</f>
        <v>0.01840162037037037</v>
      </c>
      <c r="N13" s="10">
        <v>3</v>
      </c>
      <c r="O13" s="4">
        <v>88</v>
      </c>
    </row>
    <row r="14" spans="1:17" ht="12.75">
      <c r="A14" s="53">
        <v>2</v>
      </c>
      <c r="B14" s="41" t="s">
        <v>148</v>
      </c>
      <c r="C14" s="42" t="s">
        <v>25</v>
      </c>
      <c r="D14" s="42" t="s">
        <v>174</v>
      </c>
      <c r="E14" s="42" t="s">
        <v>175</v>
      </c>
      <c r="F14" s="42" t="s">
        <v>176</v>
      </c>
      <c r="G14" s="69"/>
      <c r="H14" s="49"/>
      <c r="I14" s="66" t="s">
        <v>370</v>
      </c>
      <c r="J14" s="49"/>
      <c r="K14" s="49"/>
      <c r="L14" s="49"/>
      <c r="M14" s="50">
        <f>SUM(H14:L14)</f>
        <v>0</v>
      </c>
      <c r="N14" s="67" t="s">
        <v>392</v>
      </c>
      <c r="O14" s="4"/>
      <c r="P14" s="35"/>
      <c r="Q14" s="35"/>
    </row>
    <row r="15" spans="1:17" ht="12.75">
      <c r="A15" s="53"/>
      <c r="B15" s="84"/>
      <c r="C15" s="42"/>
      <c r="D15" s="42"/>
      <c r="E15" s="42"/>
      <c r="F15" s="42"/>
      <c r="G15" s="12"/>
      <c r="H15" s="49"/>
      <c r="I15" s="66"/>
      <c r="J15" s="49"/>
      <c r="K15" s="49"/>
      <c r="L15" s="49"/>
      <c r="M15" s="50"/>
      <c r="N15" s="67"/>
      <c r="O15" s="4"/>
      <c r="P15" s="35"/>
      <c r="Q15" s="35"/>
    </row>
    <row r="16" spans="1:15" ht="15" customHeight="1">
      <c r="A16" s="52"/>
      <c r="B16" s="15"/>
      <c r="C16" s="73" t="s">
        <v>394</v>
      </c>
      <c r="D16" s="1"/>
      <c r="E16" s="1"/>
      <c r="F16" s="1"/>
      <c r="G16" s="72"/>
      <c r="H16" s="49"/>
      <c r="I16" s="49"/>
      <c r="J16" s="49"/>
      <c r="K16" s="49"/>
      <c r="L16" s="49"/>
      <c r="M16" s="50"/>
      <c r="N16" s="2"/>
      <c r="O16" s="4"/>
    </row>
    <row r="17" spans="1:15" ht="12.75" customHeight="1">
      <c r="A17" s="53">
        <v>9</v>
      </c>
      <c r="B17" s="46">
        <v>1</v>
      </c>
      <c r="C17" s="42" t="s">
        <v>188</v>
      </c>
      <c r="D17" s="42" t="s">
        <v>189</v>
      </c>
      <c r="E17" s="42" t="s">
        <v>190</v>
      </c>
      <c r="F17" s="42" t="s">
        <v>155</v>
      </c>
      <c r="G17" s="70"/>
      <c r="H17" s="49">
        <v>0.0038819444444444444</v>
      </c>
      <c r="I17" s="49">
        <v>0.0033668981481481484</v>
      </c>
      <c r="J17" s="49">
        <v>0.003645833333333333</v>
      </c>
      <c r="K17" s="49">
        <v>0.0037962962962962963</v>
      </c>
      <c r="L17" s="49"/>
      <c r="M17" s="50">
        <f>SUM(H17:L17)</f>
        <v>0.014690972222222222</v>
      </c>
      <c r="N17" s="10">
        <v>1</v>
      </c>
      <c r="O17" s="4">
        <v>32</v>
      </c>
    </row>
    <row r="18" spans="1:15" ht="12.75">
      <c r="A18" s="53">
        <v>12</v>
      </c>
      <c r="B18" s="46">
        <v>1</v>
      </c>
      <c r="C18" s="42" t="s">
        <v>196</v>
      </c>
      <c r="D18" s="42" t="s">
        <v>197</v>
      </c>
      <c r="E18" s="42" t="s">
        <v>24</v>
      </c>
      <c r="F18" s="42" t="s">
        <v>50</v>
      </c>
      <c r="G18" s="70"/>
      <c r="H18" s="49">
        <v>0.003922453703703704</v>
      </c>
      <c r="I18" s="49">
        <v>0.003377314814814815</v>
      </c>
      <c r="J18" s="49">
        <v>0.0036493055555555554</v>
      </c>
      <c r="K18" s="49">
        <v>0.0038425925925925923</v>
      </c>
      <c r="L18" s="49"/>
      <c r="M18" s="50">
        <f t="shared" si="0"/>
        <v>0.014791666666666667</v>
      </c>
      <c r="N18" s="10">
        <v>2</v>
      </c>
      <c r="O18" s="4">
        <v>35</v>
      </c>
    </row>
    <row r="19" spans="1:15" ht="12.75">
      <c r="A19" s="53">
        <v>5</v>
      </c>
      <c r="B19" s="46">
        <v>1</v>
      </c>
      <c r="C19" s="42" t="s">
        <v>180</v>
      </c>
      <c r="D19" s="42" t="s">
        <v>181</v>
      </c>
      <c r="E19" s="42" t="s">
        <v>182</v>
      </c>
      <c r="F19" s="42" t="s">
        <v>183</v>
      </c>
      <c r="G19" s="70"/>
      <c r="H19" s="49">
        <v>0.003894675925925926</v>
      </c>
      <c r="I19" s="49">
        <v>0.003452546296296296</v>
      </c>
      <c r="J19" s="49">
        <v>0.0036435185185185186</v>
      </c>
      <c r="K19" s="49">
        <v>0.003872685185185185</v>
      </c>
      <c r="L19" s="49"/>
      <c r="M19" s="50">
        <f t="shared" si="0"/>
        <v>0.014863425925925926</v>
      </c>
      <c r="N19" s="10">
        <v>3</v>
      </c>
      <c r="O19" s="4">
        <v>38</v>
      </c>
    </row>
    <row r="20" spans="1:15" ht="12.75" customHeight="1">
      <c r="A20" s="53">
        <v>8</v>
      </c>
      <c r="B20" s="46">
        <v>1</v>
      </c>
      <c r="C20" s="42" t="s">
        <v>39</v>
      </c>
      <c r="D20" s="42" t="s">
        <v>369</v>
      </c>
      <c r="E20" s="42" t="s">
        <v>40</v>
      </c>
      <c r="F20" s="42" t="s">
        <v>187</v>
      </c>
      <c r="G20" s="40"/>
      <c r="H20" s="49">
        <v>0.003958333333333334</v>
      </c>
      <c r="I20" s="49">
        <v>0.003438657407407407</v>
      </c>
      <c r="J20" s="49">
        <v>0.003672453703703704</v>
      </c>
      <c r="K20" s="49">
        <v>0.00390162037037037</v>
      </c>
      <c r="L20" s="49"/>
      <c r="M20" s="50">
        <f>SUM(H20:L20)</f>
        <v>0.014971064814814814</v>
      </c>
      <c r="N20" s="10">
        <v>4</v>
      </c>
      <c r="O20" s="4">
        <v>42</v>
      </c>
    </row>
    <row r="21" spans="1:15" ht="12.75">
      <c r="A21" s="53">
        <v>18</v>
      </c>
      <c r="B21" s="46">
        <v>1</v>
      </c>
      <c r="C21" s="42" t="s">
        <v>51</v>
      </c>
      <c r="D21" s="42" t="s">
        <v>207</v>
      </c>
      <c r="E21" s="42" t="s">
        <v>24</v>
      </c>
      <c r="F21" s="42" t="s">
        <v>50</v>
      </c>
      <c r="G21" s="42"/>
      <c r="H21" s="49">
        <v>0.003965277777777778</v>
      </c>
      <c r="I21" s="49">
        <v>0.0034016203703703704</v>
      </c>
      <c r="J21" s="49">
        <v>0.003875</v>
      </c>
      <c r="K21" s="49">
        <v>0.0038935185185185184</v>
      </c>
      <c r="L21" s="49"/>
      <c r="M21" s="50">
        <f t="shared" si="0"/>
        <v>0.015135416666666667</v>
      </c>
      <c r="N21" s="10">
        <v>5</v>
      </c>
      <c r="O21" s="4">
        <v>47</v>
      </c>
    </row>
    <row r="22" spans="1:15" ht="12.75">
      <c r="A22" s="53">
        <v>7</v>
      </c>
      <c r="B22" s="46">
        <v>1</v>
      </c>
      <c r="C22" s="42" t="s">
        <v>185</v>
      </c>
      <c r="D22" s="42" t="s">
        <v>186</v>
      </c>
      <c r="E22" s="42" t="s">
        <v>40</v>
      </c>
      <c r="F22" s="42" t="s">
        <v>21</v>
      </c>
      <c r="G22" s="42"/>
      <c r="H22" s="49">
        <v>0.0041192129629629625</v>
      </c>
      <c r="I22" s="49">
        <v>0.003569444444444444</v>
      </c>
      <c r="J22" s="49">
        <v>0.003810185185185185</v>
      </c>
      <c r="K22" s="49">
        <v>0.004006944444444444</v>
      </c>
      <c r="L22" s="49"/>
      <c r="M22" s="50">
        <f t="shared" si="0"/>
        <v>0.015505787037037037</v>
      </c>
      <c r="N22" s="10">
        <v>6</v>
      </c>
      <c r="O22" s="4">
        <v>60</v>
      </c>
    </row>
    <row r="23" spans="1:15" ht="12.75">
      <c r="A23" s="53">
        <v>19</v>
      </c>
      <c r="B23" s="41">
        <v>1</v>
      </c>
      <c r="C23" s="42" t="s">
        <v>208</v>
      </c>
      <c r="D23" s="42" t="s">
        <v>209</v>
      </c>
      <c r="E23" s="42" t="s">
        <v>37</v>
      </c>
      <c r="F23" s="42" t="s">
        <v>155</v>
      </c>
      <c r="G23" s="40"/>
      <c r="H23" s="49">
        <v>0.0041655092592592586</v>
      </c>
      <c r="I23" s="49">
        <v>0.003539351851851852</v>
      </c>
      <c r="J23" s="49">
        <v>0.003891203703703704</v>
      </c>
      <c r="K23" s="49">
        <v>0.003994212962962963</v>
      </c>
      <c r="L23" s="49"/>
      <c r="M23" s="50">
        <f t="shared" si="0"/>
        <v>0.015590277777777778</v>
      </c>
      <c r="N23" s="10">
        <v>7</v>
      </c>
      <c r="O23" s="4">
        <v>64</v>
      </c>
    </row>
    <row r="24" spans="1:15" ht="12.75">
      <c r="A24" s="53">
        <v>20</v>
      </c>
      <c r="B24" s="46">
        <v>1</v>
      </c>
      <c r="C24" s="42" t="s">
        <v>57</v>
      </c>
      <c r="D24" s="42" t="s">
        <v>58</v>
      </c>
      <c r="E24" s="42" t="s">
        <v>15</v>
      </c>
      <c r="F24" s="42" t="s">
        <v>44</v>
      </c>
      <c r="G24" s="42"/>
      <c r="H24" s="49">
        <v>0.004158564814814815</v>
      </c>
      <c r="I24" s="49">
        <v>0.003599537037037037</v>
      </c>
      <c r="J24" s="49">
        <v>0.0038472222222222224</v>
      </c>
      <c r="K24" s="49">
        <v>0.004003472222222222</v>
      </c>
      <c r="L24" s="49"/>
      <c r="M24" s="50">
        <f t="shared" si="0"/>
        <v>0.015608796296296294</v>
      </c>
      <c r="N24" s="10">
        <v>8</v>
      </c>
      <c r="O24" s="4">
        <v>65</v>
      </c>
    </row>
    <row r="25" spans="1:15" ht="12.75">
      <c r="A25" s="53">
        <v>6</v>
      </c>
      <c r="B25" s="46">
        <v>1</v>
      </c>
      <c r="C25" s="42" t="s">
        <v>184</v>
      </c>
      <c r="D25" s="42" t="s">
        <v>368</v>
      </c>
      <c r="E25" s="42" t="s">
        <v>45</v>
      </c>
      <c r="F25" s="42" t="s">
        <v>50</v>
      </c>
      <c r="G25" s="42"/>
      <c r="H25" s="49">
        <v>0.004142361111111111</v>
      </c>
      <c r="I25" s="49">
        <v>0.003614583333333334</v>
      </c>
      <c r="J25" s="49">
        <v>0.003922453703703704</v>
      </c>
      <c r="K25" s="49">
        <v>0.004020833333333334</v>
      </c>
      <c r="L25" s="49"/>
      <c r="M25" s="50">
        <f t="shared" si="0"/>
        <v>0.01570023148148148</v>
      </c>
      <c r="N25" s="10">
        <v>9</v>
      </c>
      <c r="O25" s="4">
        <v>69</v>
      </c>
    </row>
    <row r="26" spans="1:15" ht="12.75">
      <c r="A26" s="53">
        <v>16</v>
      </c>
      <c r="B26" s="46">
        <v>1</v>
      </c>
      <c r="C26" s="42" t="s">
        <v>52</v>
      </c>
      <c r="D26" s="42" t="s">
        <v>204</v>
      </c>
      <c r="E26" s="42" t="s">
        <v>24</v>
      </c>
      <c r="F26" s="42" t="s">
        <v>53</v>
      </c>
      <c r="G26" s="42"/>
      <c r="H26" s="49">
        <v>0.004237268518518519</v>
      </c>
      <c r="I26" s="49">
        <v>0.0036053240740740737</v>
      </c>
      <c r="J26" s="49">
        <v>0.003945601851851852</v>
      </c>
      <c r="K26" s="49">
        <v>0.004070601851851852</v>
      </c>
      <c r="L26" s="49"/>
      <c r="M26" s="50">
        <f t="shared" si="0"/>
        <v>0.015858796296296298</v>
      </c>
      <c r="N26" s="10">
        <v>10</v>
      </c>
      <c r="O26" s="4">
        <v>70</v>
      </c>
    </row>
    <row r="27" spans="1:15" ht="22.5">
      <c r="A27" s="53">
        <v>23</v>
      </c>
      <c r="B27" s="46">
        <v>1</v>
      </c>
      <c r="C27" s="42" t="s">
        <v>214</v>
      </c>
      <c r="D27" s="42" t="s">
        <v>215</v>
      </c>
      <c r="E27" s="42" t="s">
        <v>20</v>
      </c>
      <c r="F27" s="42" t="s">
        <v>216</v>
      </c>
      <c r="G27" s="42" t="s">
        <v>217</v>
      </c>
      <c r="H27" s="49">
        <v>0.0042592592592592595</v>
      </c>
      <c r="I27" s="49">
        <v>0.0036898148148148146</v>
      </c>
      <c r="J27" s="49">
        <v>0.003969907407407407</v>
      </c>
      <c r="K27" s="49">
        <v>0.0040729166666666665</v>
      </c>
      <c r="L27" s="49"/>
      <c r="M27" s="50">
        <f t="shared" si="0"/>
        <v>0.015991898148148147</v>
      </c>
      <c r="N27" s="10">
        <v>11</v>
      </c>
      <c r="O27" s="4">
        <v>72</v>
      </c>
    </row>
    <row r="28" spans="1:15" ht="22.5">
      <c r="A28" s="53">
        <v>17</v>
      </c>
      <c r="B28" s="46">
        <v>1</v>
      </c>
      <c r="C28" s="42" t="s">
        <v>205</v>
      </c>
      <c r="D28" s="42" t="s">
        <v>206</v>
      </c>
      <c r="E28" s="42" t="s">
        <v>65</v>
      </c>
      <c r="F28" s="42" t="s">
        <v>46</v>
      </c>
      <c r="G28" s="42"/>
      <c r="H28" s="49">
        <v>0.004293981481481481</v>
      </c>
      <c r="I28" s="49">
        <v>0.0036261574074074074</v>
      </c>
      <c r="J28" s="49">
        <v>0.004015046296296296</v>
      </c>
      <c r="K28" s="49">
        <v>0.004120370370370371</v>
      </c>
      <c r="L28" s="49"/>
      <c r="M28" s="50">
        <f t="shared" si="0"/>
        <v>0.016055555555555556</v>
      </c>
      <c r="N28" s="10">
        <v>12</v>
      </c>
      <c r="O28" s="4">
        <v>73</v>
      </c>
    </row>
    <row r="29" spans="1:15" ht="12.75" customHeight="1">
      <c r="A29" s="53">
        <v>10</v>
      </c>
      <c r="B29" s="46">
        <v>1</v>
      </c>
      <c r="C29" s="42" t="s">
        <v>191</v>
      </c>
      <c r="D29" s="42" t="s">
        <v>192</v>
      </c>
      <c r="E29" s="42" t="s">
        <v>193</v>
      </c>
      <c r="F29" s="42" t="s">
        <v>44</v>
      </c>
      <c r="G29" s="42"/>
      <c r="H29" s="49">
        <v>0.004217592592592593</v>
      </c>
      <c r="I29" s="49">
        <v>0.0038819444444444444</v>
      </c>
      <c r="J29" s="49">
        <v>0.003950231481481482</v>
      </c>
      <c r="K29" s="49">
        <v>0.004200231481481481</v>
      </c>
      <c r="L29" s="49"/>
      <c r="M29" s="50">
        <f t="shared" si="0"/>
        <v>0.01625</v>
      </c>
      <c r="N29" s="10">
        <v>13</v>
      </c>
      <c r="O29" s="4">
        <v>74</v>
      </c>
    </row>
    <row r="30" spans="1:15" ht="12.75">
      <c r="A30" s="53">
        <v>15</v>
      </c>
      <c r="B30" s="46">
        <v>1</v>
      </c>
      <c r="C30" s="42" t="s">
        <v>59</v>
      </c>
      <c r="D30" s="42" t="s">
        <v>60</v>
      </c>
      <c r="E30" s="42" t="s">
        <v>61</v>
      </c>
      <c r="F30" s="42" t="s">
        <v>21</v>
      </c>
      <c r="G30" s="42"/>
      <c r="H30" s="49">
        <v>0.004292824074074074</v>
      </c>
      <c r="I30" s="49">
        <v>0.0037372685185185187</v>
      </c>
      <c r="J30" s="49">
        <v>0.004046296296296296</v>
      </c>
      <c r="K30" s="49">
        <v>0.00424074074074074</v>
      </c>
      <c r="L30" s="49"/>
      <c r="M30" s="50">
        <f t="shared" si="0"/>
        <v>0.01631712962962963</v>
      </c>
      <c r="N30" s="10">
        <v>14</v>
      </c>
      <c r="O30" s="4">
        <v>75</v>
      </c>
    </row>
    <row r="31" spans="1:15" ht="12.75">
      <c r="A31" s="53">
        <v>24</v>
      </c>
      <c r="B31" s="46">
        <v>1</v>
      </c>
      <c r="C31" s="42" t="s">
        <v>42</v>
      </c>
      <c r="D31" s="42" t="s">
        <v>371</v>
      </c>
      <c r="E31" s="42" t="s">
        <v>164</v>
      </c>
      <c r="F31" s="42" t="s">
        <v>218</v>
      </c>
      <c r="G31" s="42" t="s">
        <v>166</v>
      </c>
      <c r="H31" s="49">
        <v>0.004309027777777778</v>
      </c>
      <c r="I31" s="49">
        <v>0.003693287037037037</v>
      </c>
      <c r="J31" s="49">
        <v>0.004033564814814815</v>
      </c>
      <c r="K31" s="49">
        <v>0.0043287037037037035</v>
      </c>
      <c r="L31" s="49"/>
      <c r="M31" s="50">
        <f t="shared" si="0"/>
        <v>0.01636458333333333</v>
      </c>
      <c r="N31" s="10">
        <v>15</v>
      </c>
      <c r="O31" s="4">
        <v>76</v>
      </c>
    </row>
    <row r="32" spans="1:15" ht="12.75">
      <c r="A32" s="53">
        <v>14</v>
      </c>
      <c r="B32" s="46">
        <v>1</v>
      </c>
      <c r="C32" s="42" t="s">
        <v>202</v>
      </c>
      <c r="D32" s="42" t="s">
        <v>203</v>
      </c>
      <c r="E32" s="42" t="s">
        <v>32</v>
      </c>
      <c r="F32" s="42" t="s">
        <v>21</v>
      </c>
      <c r="G32" s="42"/>
      <c r="H32" s="49">
        <v>0.004543981481481481</v>
      </c>
      <c r="I32" s="49">
        <v>0.003777777777777778</v>
      </c>
      <c r="J32" s="49">
        <v>0.004094907407407407</v>
      </c>
      <c r="K32" s="49">
        <v>0.004214120370370371</v>
      </c>
      <c r="L32" s="49"/>
      <c r="M32" s="50">
        <f t="shared" si="0"/>
        <v>0.016630787037037038</v>
      </c>
      <c r="N32" s="10">
        <v>16</v>
      </c>
      <c r="O32" s="4">
        <v>78</v>
      </c>
    </row>
    <row r="33" spans="1:15" ht="12.75">
      <c r="A33" s="53">
        <v>13</v>
      </c>
      <c r="B33" s="46">
        <v>1</v>
      </c>
      <c r="C33" s="42" t="s">
        <v>198</v>
      </c>
      <c r="D33" s="42" t="s">
        <v>199</v>
      </c>
      <c r="E33" s="42" t="s">
        <v>200</v>
      </c>
      <c r="F33" s="42" t="s">
        <v>201</v>
      </c>
      <c r="G33" s="42"/>
      <c r="H33" s="49">
        <v>0.004436342592592593</v>
      </c>
      <c r="I33" s="49">
        <v>0.0038298611111111107</v>
      </c>
      <c r="J33" s="49">
        <v>0.004149305555555555</v>
      </c>
      <c r="K33" s="49">
        <v>0.004310185185185185</v>
      </c>
      <c r="L33" s="49"/>
      <c r="M33" s="50">
        <f t="shared" si="0"/>
        <v>0.016725694444444446</v>
      </c>
      <c r="N33" s="10">
        <v>17</v>
      </c>
      <c r="O33" s="4">
        <v>80</v>
      </c>
    </row>
    <row r="34" spans="1:15" ht="12.75">
      <c r="A34" s="53">
        <v>22</v>
      </c>
      <c r="B34" s="46">
        <v>1</v>
      </c>
      <c r="C34" s="42" t="s">
        <v>211</v>
      </c>
      <c r="D34" s="42" t="s">
        <v>212</v>
      </c>
      <c r="E34" s="42" t="s">
        <v>213</v>
      </c>
      <c r="F34" s="42" t="s">
        <v>21</v>
      </c>
      <c r="G34" s="42"/>
      <c r="H34" s="49">
        <v>0.004519675925925926</v>
      </c>
      <c r="I34" s="49">
        <v>0.003982638888888889</v>
      </c>
      <c r="J34" s="49">
        <v>0.004344907407407408</v>
      </c>
      <c r="K34" s="49">
        <v>0.004405092592592593</v>
      </c>
      <c r="L34" s="49"/>
      <c r="M34" s="50">
        <f t="shared" si="0"/>
        <v>0.017252314814814814</v>
      </c>
      <c r="N34" s="10">
        <v>18</v>
      </c>
      <c r="O34" s="4">
        <v>84</v>
      </c>
    </row>
    <row r="35" spans="1:15" ht="12.75">
      <c r="A35" s="53">
        <v>11</v>
      </c>
      <c r="B35" s="41">
        <v>1</v>
      </c>
      <c r="C35" s="42" t="s">
        <v>194</v>
      </c>
      <c r="D35" s="42" t="s">
        <v>195</v>
      </c>
      <c r="E35" s="42" t="s">
        <v>65</v>
      </c>
      <c r="F35" s="42" t="s">
        <v>46</v>
      </c>
      <c r="G35" s="40"/>
      <c r="H35" s="49">
        <v>0.004611111111111111</v>
      </c>
      <c r="I35" s="49">
        <v>0.003978009259259259</v>
      </c>
      <c r="J35" s="49">
        <v>0.004358796296296296</v>
      </c>
      <c r="K35" s="49">
        <v>0.004518518518518518</v>
      </c>
      <c r="L35" s="49"/>
      <c r="M35" s="50">
        <f t="shared" si="0"/>
        <v>0.017466435185185186</v>
      </c>
      <c r="N35" s="10">
        <v>19</v>
      </c>
      <c r="O35" s="4">
        <v>86</v>
      </c>
    </row>
    <row r="36" spans="1:15" ht="12.75">
      <c r="A36" s="53">
        <v>25</v>
      </c>
      <c r="B36" s="41">
        <v>1</v>
      </c>
      <c r="C36" s="42" t="s">
        <v>47</v>
      </c>
      <c r="D36" s="42" t="s">
        <v>48</v>
      </c>
      <c r="E36" s="42" t="s">
        <v>37</v>
      </c>
      <c r="F36" s="42" t="s">
        <v>219</v>
      </c>
      <c r="G36" s="40"/>
      <c r="H36" s="49">
        <v>0.004084490740740741</v>
      </c>
      <c r="I36" s="49">
        <v>0.003585648148148148</v>
      </c>
      <c r="J36" s="49">
        <v>0.010929398148148148</v>
      </c>
      <c r="K36" s="49">
        <v>0.004151620370370371</v>
      </c>
      <c r="L36" s="49"/>
      <c r="M36" s="50">
        <f t="shared" si="0"/>
        <v>0.02275115740740741</v>
      </c>
      <c r="N36" s="10">
        <v>20</v>
      </c>
      <c r="O36" s="4">
        <v>92</v>
      </c>
    </row>
    <row r="37" spans="1:15" ht="12.75">
      <c r="A37" s="62">
        <v>21</v>
      </c>
      <c r="B37" s="63">
        <v>1</v>
      </c>
      <c r="C37" s="64" t="s">
        <v>102</v>
      </c>
      <c r="D37" s="64" t="s">
        <v>210</v>
      </c>
      <c r="E37" s="64" t="s">
        <v>61</v>
      </c>
      <c r="F37" s="64" t="s">
        <v>44</v>
      </c>
      <c r="G37" s="70"/>
      <c r="H37" s="49">
        <v>0.00422337962962963</v>
      </c>
      <c r="I37" s="66" t="s">
        <v>370</v>
      </c>
      <c r="J37" s="49"/>
      <c r="K37" s="49"/>
      <c r="L37" s="49"/>
      <c r="M37" s="50">
        <f>SUM(H37:L37)</f>
        <v>0.00422337962962963</v>
      </c>
      <c r="N37" s="10"/>
      <c r="O37" s="4"/>
    </row>
    <row r="38" spans="1:15" ht="12.75">
      <c r="A38" s="74"/>
      <c r="B38" s="75"/>
      <c r="C38" s="76"/>
      <c r="D38" s="76"/>
      <c r="E38" s="76"/>
      <c r="F38" s="76"/>
      <c r="G38" s="77"/>
      <c r="H38" s="78"/>
      <c r="I38" s="79"/>
      <c r="J38" s="78"/>
      <c r="K38" s="78"/>
      <c r="L38" s="78"/>
      <c r="M38" s="80"/>
      <c r="N38" s="81"/>
      <c r="O38" s="31"/>
    </row>
    <row r="39" ht="12.75">
      <c r="C39" s="35" t="s">
        <v>396</v>
      </c>
    </row>
    <row r="40" spans="1:15" ht="12.75" customHeight="1">
      <c r="A40" s="53">
        <v>27</v>
      </c>
      <c r="B40" s="46">
        <v>2</v>
      </c>
      <c r="C40" s="42" t="s">
        <v>94</v>
      </c>
      <c r="D40" s="42" t="s">
        <v>95</v>
      </c>
      <c r="E40" s="42" t="s">
        <v>20</v>
      </c>
      <c r="F40" s="42" t="s">
        <v>18</v>
      </c>
      <c r="G40" s="42"/>
      <c r="H40" s="49">
        <v>0.0037210648148148146</v>
      </c>
      <c r="I40" s="49">
        <v>0.003275462962962963</v>
      </c>
      <c r="J40" s="49">
        <v>0.003665509259259259</v>
      </c>
      <c r="K40" s="49">
        <v>0.0036574074074074074</v>
      </c>
      <c r="L40" s="49"/>
      <c r="M40" s="50">
        <f t="shared" si="0"/>
        <v>0.014319444444444444</v>
      </c>
      <c r="N40" s="10">
        <v>1</v>
      </c>
      <c r="O40" s="4">
        <v>16</v>
      </c>
    </row>
    <row r="41" spans="1:15" ht="12.75">
      <c r="A41" s="53">
        <v>30</v>
      </c>
      <c r="B41" s="41">
        <v>2</v>
      </c>
      <c r="C41" s="40" t="s">
        <v>72</v>
      </c>
      <c r="D41" s="40" t="s">
        <v>372</v>
      </c>
      <c r="E41" s="40" t="s">
        <v>37</v>
      </c>
      <c r="F41" s="40" t="s">
        <v>18</v>
      </c>
      <c r="G41" s="40"/>
      <c r="H41" s="49">
        <v>0.003923611111111111</v>
      </c>
      <c r="I41" s="49">
        <v>0.0033854166666666668</v>
      </c>
      <c r="J41" s="49">
        <v>0.0036574074074074074</v>
      </c>
      <c r="K41" s="49">
        <v>0.003832175925925926</v>
      </c>
      <c r="L41" s="49"/>
      <c r="M41" s="50">
        <f t="shared" si="0"/>
        <v>0.014798611111111111</v>
      </c>
      <c r="N41" s="10">
        <v>2</v>
      </c>
      <c r="O41" s="4">
        <v>36</v>
      </c>
    </row>
    <row r="42" spans="1:15" ht="12.75" customHeight="1">
      <c r="A42" s="53">
        <v>31</v>
      </c>
      <c r="B42" s="46">
        <v>2</v>
      </c>
      <c r="C42" s="42" t="s">
        <v>226</v>
      </c>
      <c r="D42" s="42" t="s">
        <v>227</v>
      </c>
      <c r="E42" s="42" t="s">
        <v>49</v>
      </c>
      <c r="F42" s="42" t="s">
        <v>18</v>
      </c>
      <c r="G42" s="42"/>
      <c r="H42" s="49">
        <v>0.003891203703703704</v>
      </c>
      <c r="I42" s="49">
        <v>0.003420138888888889</v>
      </c>
      <c r="J42" s="49">
        <v>0.0037685185185185187</v>
      </c>
      <c r="K42" s="49">
        <v>0.0038182870370370367</v>
      </c>
      <c r="L42" s="49"/>
      <c r="M42" s="50">
        <f t="shared" si="0"/>
        <v>0.014898148148148148</v>
      </c>
      <c r="N42" s="10">
        <v>3</v>
      </c>
      <c r="O42" s="4">
        <v>39</v>
      </c>
    </row>
    <row r="43" spans="1:15" ht="12.75">
      <c r="A43" s="53">
        <v>38</v>
      </c>
      <c r="B43" s="46">
        <v>2</v>
      </c>
      <c r="C43" s="42" t="s">
        <v>74</v>
      </c>
      <c r="D43" s="42" t="s">
        <v>75</v>
      </c>
      <c r="E43" s="42" t="s">
        <v>61</v>
      </c>
      <c r="F43" s="42" t="s">
        <v>66</v>
      </c>
      <c r="G43" s="1"/>
      <c r="H43" s="49">
        <v>0.003965277777777778</v>
      </c>
      <c r="I43" s="49">
        <v>0.003407407407407407</v>
      </c>
      <c r="J43" s="49">
        <v>0.0037511574074074075</v>
      </c>
      <c r="K43" s="49">
        <v>0.0038298611111111107</v>
      </c>
      <c r="L43" s="49"/>
      <c r="M43" s="50">
        <f t="shared" si="0"/>
        <v>0.014953703703703703</v>
      </c>
      <c r="N43" s="10">
        <v>4</v>
      </c>
      <c r="O43" s="4">
        <v>41</v>
      </c>
    </row>
    <row r="44" spans="1:15" ht="12.75">
      <c r="A44" s="53">
        <v>39</v>
      </c>
      <c r="B44" s="41">
        <v>2</v>
      </c>
      <c r="C44" s="40" t="s">
        <v>152</v>
      </c>
      <c r="D44" s="40" t="s">
        <v>123</v>
      </c>
      <c r="E44" s="40" t="s">
        <v>61</v>
      </c>
      <c r="F44" s="40" t="s">
        <v>62</v>
      </c>
      <c r="G44" s="40"/>
      <c r="H44" s="49">
        <v>0.004015046296296296</v>
      </c>
      <c r="I44" s="49">
        <v>0.003443287037037037</v>
      </c>
      <c r="J44" s="49">
        <v>0.0038032407407407407</v>
      </c>
      <c r="K44" s="49">
        <v>0.003934027777777778</v>
      </c>
      <c r="L44" s="49"/>
      <c r="M44" s="50">
        <f t="shared" si="0"/>
        <v>0.01519560185185185</v>
      </c>
      <c r="N44" s="10">
        <v>5</v>
      </c>
      <c r="O44" s="4">
        <v>51</v>
      </c>
    </row>
    <row r="45" spans="1:15" ht="22.5">
      <c r="A45" s="53">
        <v>43</v>
      </c>
      <c r="B45" s="41">
        <v>2</v>
      </c>
      <c r="C45" s="40" t="s">
        <v>69</v>
      </c>
      <c r="D45" s="40" t="s">
        <v>238</v>
      </c>
      <c r="E45" s="40" t="s">
        <v>65</v>
      </c>
      <c r="F45" s="40" t="s">
        <v>62</v>
      </c>
      <c r="G45" s="40" t="s">
        <v>239</v>
      </c>
      <c r="H45" s="49">
        <v>0.003969907407407407</v>
      </c>
      <c r="I45" s="49">
        <v>0.0034756944444444444</v>
      </c>
      <c r="J45" s="49">
        <v>0.003775462962962963</v>
      </c>
      <c r="K45" s="49">
        <v>0.003991898148148148</v>
      </c>
      <c r="L45" s="49"/>
      <c r="M45" s="50">
        <f t="shared" si="0"/>
        <v>0.015212962962962963</v>
      </c>
      <c r="N45" s="10">
        <v>6</v>
      </c>
      <c r="O45" s="4">
        <v>52</v>
      </c>
    </row>
    <row r="46" spans="1:15" ht="12.75" customHeight="1">
      <c r="A46" s="53">
        <v>41</v>
      </c>
      <c r="B46" s="41">
        <v>2</v>
      </c>
      <c r="C46" s="40" t="s">
        <v>70</v>
      </c>
      <c r="D46" s="40" t="s">
        <v>71</v>
      </c>
      <c r="E46" s="40" t="s">
        <v>37</v>
      </c>
      <c r="F46" s="40" t="s">
        <v>18</v>
      </c>
      <c r="G46" s="40"/>
      <c r="H46" s="49">
        <v>0.003996527777777778</v>
      </c>
      <c r="I46" s="49">
        <v>0.0035173611111111113</v>
      </c>
      <c r="J46" s="49">
        <v>0.0037719907407407407</v>
      </c>
      <c r="K46" s="49">
        <v>0.003939814814814815</v>
      </c>
      <c r="L46" s="49"/>
      <c r="M46" s="50">
        <f t="shared" si="0"/>
        <v>0.015225694444444444</v>
      </c>
      <c r="N46" s="10">
        <v>7</v>
      </c>
      <c r="O46" s="4">
        <v>54</v>
      </c>
    </row>
    <row r="47" spans="1:15" ht="22.5">
      <c r="A47" s="53">
        <v>26</v>
      </c>
      <c r="B47" s="46">
        <v>2</v>
      </c>
      <c r="C47" s="42" t="s">
        <v>220</v>
      </c>
      <c r="D47" s="42" t="s">
        <v>221</v>
      </c>
      <c r="E47" s="42" t="s">
        <v>222</v>
      </c>
      <c r="F47" s="42" t="s">
        <v>62</v>
      </c>
      <c r="G47" s="42"/>
      <c r="H47" s="49">
        <v>0.004025462962962963</v>
      </c>
      <c r="I47" s="49">
        <v>0.003523148148148148</v>
      </c>
      <c r="J47" s="49">
        <v>0.0038275462962962963</v>
      </c>
      <c r="K47" s="49">
        <v>0.003984953703703703</v>
      </c>
      <c r="L47" s="49"/>
      <c r="M47" s="50">
        <f t="shared" si="0"/>
        <v>0.01536111111111111</v>
      </c>
      <c r="N47" s="10">
        <v>8</v>
      </c>
      <c r="O47" s="4">
        <v>56</v>
      </c>
    </row>
    <row r="48" spans="1:15" ht="12.75">
      <c r="A48" s="53">
        <v>42</v>
      </c>
      <c r="B48" s="46">
        <v>2</v>
      </c>
      <c r="C48" s="42" t="s">
        <v>73</v>
      </c>
      <c r="D48" s="42" t="s">
        <v>373</v>
      </c>
      <c r="E48" s="42" t="s">
        <v>37</v>
      </c>
      <c r="F48" s="42" t="s">
        <v>66</v>
      </c>
      <c r="G48" s="42"/>
      <c r="H48" s="49">
        <v>0.004141203703703703</v>
      </c>
      <c r="I48" s="49">
        <v>0.0035486111111111113</v>
      </c>
      <c r="J48" s="49">
        <v>0.0038506944444444443</v>
      </c>
      <c r="K48" s="49">
        <v>0.003921296296296296</v>
      </c>
      <c r="L48" s="49"/>
      <c r="M48" s="50">
        <f t="shared" si="0"/>
        <v>0.015461805555555555</v>
      </c>
      <c r="N48" s="10">
        <v>9</v>
      </c>
      <c r="O48" s="4">
        <v>59</v>
      </c>
    </row>
    <row r="49" spans="1:15" ht="12.75">
      <c r="A49" s="53">
        <v>35</v>
      </c>
      <c r="B49" s="46">
        <v>2</v>
      </c>
      <c r="C49" s="42" t="s">
        <v>67</v>
      </c>
      <c r="D49" s="42" t="s">
        <v>68</v>
      </c>
      <c r="E49" s="42" t="s">
        <v>40</v>
      </c>
      <c r="F49" s="42" t="s">
        <v>66</v>
      </c>
      <c r="G49" s="42"/>
      <c r="H49" s="49">
        <v>0.004079861111111111</v>
      </c>
      <c r="I49" s="49">
        <v>0.0035208333333333337</v>
      </c>
      <c r="J49" s="49">
        <v>0.0038877314814814816</v>
      </c>
      <c r="K49" s="49">
        <v>0.0040347222222222225</v>
      </c>
      <c r="L49" s="49"/>
      <c r="M49" s="50">
        <f t="shared" si="0"/>
        <v>0.015523148148148149</v>
      </c>
      <c r="N49" s="10">
        <v>10</v>
      </c>
      <c r="O49" s="4">
        <v>61</v>
      </c>
    </row>
    <row r="50" spans="1:15" ht="12.75">
      <c r="A50" s="53">
        <v>36</v>
      </c>
      <c r="B50" s="46">
        <v>2</v>
      </c>
      <c r="C50" s="42" t="s">
        <v>232</v>
      </c>
      <c r="D50" s="42" t="s">
        <v>233</v>
      </c>
      <c r="E50" s="42" t="s">
        <v>17</v>
      </c>
      <c r="F50" s="42" t="s">
        <v>18</v>
      </c>
      <c r="G50" s="42"/>
      <c r="H50" s="49">
        <v>0.004020833333333334</v>
      </c>
      <c r="I50" s="49">
        <v>0.0035416666666666665</v>
      </c>
      <c r="J50" s="49">
        <v>0.003972222222222222</v>
      </c>
      <c r="K50" s="49">
        <v>0.0040266203703703705</v>
      </c>
      <c r="L50" s="49"/>
      <c r="M50" s="50">
        <f t="shared" si="0"/>
        <v>0.015561342592592592</v>
      </c>
      <c r="N50" s="10">
        <v>11</v>
      </c>
      <c r="O50" s="4">
        <v>63</v>
      </c>
    </row>
    <row r="51" spans="1:15" ht="12.75">
      <c r="A51" s="53">
        <v>29</v>
      </c>
      <c r="B51" s="41">
        <v>2</v>
      </c>
      <c r="C51" s="40" t="s">
        <v>223</v>
      </c>
      <c r="D51" s="40" t="s">
        <v>224</v>
      </c>
      <c r="E51" s="40" t="s">
        <v>225</v>
      </c>
      <c r="F51" s="40" t="s">
        <v>62</v>
      </c>
      <c r="G51" s="40"/>
      <c r="H51" s="49">
        <v>0.004028935185185185</v>
      </c>
      <c r="I51" s="49">
        <v>0.0035833333333333338</v>
      </c>
      <c r="J51" s="49">
        <v>0.003957175925925926</v>
      </c>
      <c r="K51" s="49">
        <v>0.004046296296296296</v>
      </c>
      <c r="L51" s="49"/>
      <c r="M51" s="50">
        <f t="shared" si="0"/>
        <v>0.01561574074074074</v>
      </c>
      <c r="N51" s="10">
        <v>12</v>
      </c>
      <c r="O51" s="4">
        <v>66</v>
      </c>
    </row>
    <row r="52" spans="1:15" ht="12.75">
      <c r="A52" s="53">
        <v>34</v>
      </c>
      <c r="B52" s="46">
        <v>2</v>
      </c>
      <c r="C52" s="40" t="s">
        <v>63</v>
      </c>
      <c r="D52" s="40" t="s">
        <v>64</v>
      </c>
      <c r="E52" s="40" t="s">
        <v>65</v>
      </c>
      <c r="F52" s="40" t="s">
        <v>62</v>
      </c>
      <c r="G52" s="45" t="s">
        <v>166</v>
      </c>
      <c r="H52" s="49">
        <v>0.0042592592592592595</v>
      </c>
      <c r="I52" s="49">
        <v>0.003568287037037037</v>
      </c>
      <c r="J52" s="49">
        <v>0.00387962962962963</v>
      </c>
      <c r="K52" s="49">
        <v>0.0039490740740740745</v>
      </c>
      <c r="L52" s="49"/>
      <c r="M52" s="50">
        <f t="shared" si="0"/>
        <v>0.01565625</v>
      </c>
      <c r="N52" s="10">
        <v>13</v>
      </c>
      <c r="O52" s="4">
        <v>68</v>
      </c>
    </row>
    <row r="53" spans="1:15" ht="12.75">
      <c r="A53" s="53">
        <v>40</v>
      </c>
      <c r="B53" s="41">
        <v>2</v>
      </c>
      <c r="C53" s="42" t="s">
        <v>236</v>
      </c>
      <c r="D53" s="42" t="s">
        <v>237</v>
      </c>
      <c r="E53" s="42" t="s">
        <v>17</v>
      </c>
      <c r="F53" s="42" t="s">
        <v>18</v>
      </c>
      <c r="G53" s="40"/>
      <c r="H53" s="49">
        <v>0.004613425925925926</v>
      </c>
      <c r="I53" s="49">
        <v>0.003924768518518518</v>
      </c>
      <c r="J53" s="49">
        <v>0.004224537037037037</v>
      </c>
      <c r="K53" s="49">
        <v>0.0044907407407407405</v>
      </c>
      <c r="L53" s="49"/>
      <c r="M53" s="50">
        <f t="shared" si="0"/>
        <v>0.017253472222222222</v>
      </c>
      <c r="N53" s="10">
        <v>14</v>
      </c>
      <c r="O53" s="4">
        <v>85</v>
      </c>
    </row>
    <row r="54" spans="1:15" ht="12.75">
      <c r="A54" s="53">
        <v>45</v>
      </c>
      <c r="B54" s="41">
        <v>2</v>
      </c>
      <c r="C54" s="40" t="s">
        <v>242</v>
      </c>
      <c r="D54" s="40" t="s">
        <v>243</v>
      </c>
      <c r="E54" s="40" t="s">
        <v>15</v>
      </c>
      <c r="F54" s="40" t="s">
        <v>18</v>
      </c>
      <c r="G54" s="40"/>
      <c r="H54" s="49">
        <v>0.0047395833333333335</v>
      </c>
      <c r="I54" s="49">
        <v>0.004028935185185185</v>
      </c>
      <c r="J54" s="49">
        <v>0.004393518518518519</v>
      </c>
      <c r="K54" s="49">
        <v>0.004454861111111112</v>
      </c>
      <c r="L54" s="49"/>
      <c r="M54" s="50">
        <f t="shared" si="0"/>
        <v>0.01761689814814815</v>
      </c>
      <c r="N54" s="10">
        <v>15</v>
      </c>
      <c r="O54" s="4">
        <v>87</v>
      </c>
    </row>
    <row r="55" spans="1:17" ht="12.75">
      <c r="A55" s="53">
        <v>32</v>
      </c>
      <c r="B55" s="46">
        <v>2</v>
      </c>
      <c r="C55" s="42" t="s">
        <v>147</v>
      </c>
      <c r="D55" s="42" t="s">
        <v>228</v>
      </c>
      <c r="E55" s="42" t="s">
        <v>30</v>
      </c>
      <c r="F55" s="42" t="s">
        <v>18</v>
      </c>
      <c r="G55" s="42"/>
      <c r="H55" s="66" t="s">
        <v>370</v>
      </c>
      <c r="I55" s="49"/>
      <c r="J55" s="49"/>
      <c r="K55" s="49"/>
      <c r="L55" s="49"/>
      <c r="M55" s="50">
        <f>SUM(H55:L55)</f>
        <v>0</v>
      </c>
      <c r="N55" s="10"/>
      <c r="O55" s="4"/>
      <c r="P55" s="35"/>
      <c r="Q55" s="35"/>
    </row>
    <row r="56" spans="1:17" ht="22.5">
      <c r="A56" s="53">
        <v>33</v>
      </c>
      <c r="B56" s="41">
        <v>2</v>
      </c>
      <c r="C56" s="40" t="s">
        <v>151</v>
      </c>
      <c r="D56" s="40" t="s">
        <v>229</v>
      </c>
      <c r="E56" s="40" t="s">
        <v>230</v>
      </c>
      <c r="F56" s="40" t="s">
        <v>66</v>
      </c>
      <c r="G56" s="40" t="s">
        <v>231</v>
      </c>
      <c r="H56" s="66" t="s">
        <v>370</v>
      </c>
      <c r="I56" s="49"/>
      <c r="J56" s="49"/>
      <c r="K56" s="49"/>
      <c r="L56" s="49"/>
      <c r="M56" s="50">
        <f>SUM(H56:L56)</f>
        <v>0</v>
      </c>
      <c r="N56" s="10"/>
      <c r="O56" s="4"/>
      <c r="P56" s="35"/>
      <c r="Q56" s="35"/>
    </row>
    <row r="57" spans="1:17" ht="12.75">
      <c r="A57" s="62">
        <v>37</v>
      </c>
      <c r="B57" s="65">
        <v>2</v>
      </c>
      <c r="C57" s="64" t="s">
        <v>234</v>
      </c>
      <c r="D57" s="64" t="s">
        <v>235</v>
      </c>
      <c r="E57" s="64" t="s">
        <v>213</v>
      </c>
      <c r="F57" s="64" t="s">
        <v>66</v>
      </c>
      <c r="G57" s="40"/>
      <c r="H57" s="66" t="s">
        <v>390</v>
      </c>
      <c r="I57" s="49"/>
      <c r="J57" s="49"/>
      <c r="K57" s="49"/>
      <c r="L57" s="49"/>
      <c r="M57" s="50">
        <f>SUM(H57:L57)</f>
        <v>0</v>
      </c>
      <c r="N57" s="10"/>
      <c r="O57" s="4"/>
      <c r="P57" s="35"/>
      <c r="Q57" s="35"/>
    </row>
    <row r="58" spans="1:17" ht="12.75">
      <c r="A58" s="53">
        <v>44</v>
      </c>
      <c r="B58" s="41">
        <v>2</v>
      </c>
      <c r="C58" s="42" t="s">
        <v>240</v>
      </c>
      <c r="D58" s="42" t="s">
        <v>241</v>
      </c>
      <c r="E58" s="42" t="s">
        <v>65</v>
      </c>
      <c r="F58" s="42" t="s">
        <v>62</v>
      </c>
      <c r="G58" s="40"/>
      <c r="H58" s="66" t="s">
        <v>390</v>
      </c>
      <c r="I58" s="49"/>
      <c r="J58" s="49"/>
      <c r="K58" s="49"/>
      <c r="L58" s="49"/>
      <c r="M58" s="50">
        <f>SUM(H58:L58)</f>
        <v>0</v>
      </c>
      <c r="N58" s="10"/>
      <c r="O58" s="4"/>
      <c r="P58" s="35"/>
      <c r="Q58" s="35"/>
    </row>
    <row r="59" spans="1:17" ht="12.75">
      <c r="A59" s="53"/>
      <c r="B59" s="41"/>
      <c r="C59" s="42"/>
      <c r="D59" s="42"/>
      <c r="E59" s="42"/>
      <c r="F59" s="42"/>
      <c r="G59" s="40"/>
      <c r="H59" s="66"/>
      <c r="I59" s="49"/>
      <c r="J59" s="49"/>
      <c r="K59" s="49"/>
      <c r="L59" s="49"/>
      <c r="M59" s="50"/>
      <c r="N59" s="10"/>
      <c r="O59" s="4"/>
      <c r="P59" s="35"/>
      <c r="Q59" s="35"/>
    </row>
    <row r="60" spans="1:17" ht="12.75">
      <c r="A60" s="53"/>
      <c r="B60" s="41"/>
      <c r="C60" s="64" t="s">
        <v>395</v>
      </c>
      <c r="D60" s="42"/>
      <c r="E60" s="42"/>
      <c r="F60" s="42"/>
      <c r="G60" s="40"/>
      <c r="H60" s="66"/>
      <c r="I60" s="49"/>
      <c r="J60" s="49"/>
      <c r="K60" s="49"/>
      <c r="L60" s="49"/>
      <c r="M60" s="50"/>
      <c r="N60" s="10"/>
      <c r="O60" s="4"/>
      <c r="P60" s="35"/>
      <c r="Q60" s="35"/>
    </row>
    <row r="61" spans="1:15" ht="12.75" customHeight="1">
      <c r="A61" s="53">
        <v>46</v>
      </c>
      <c r="B61" s="46">
        <v>3</v>
      </c>
      <c r="C61" s="42" t="s">
        <v>29</v>
      </c>
      <c r="D61" s="42" t="s">
        <v>244</v>
      </c>
      <c r="E61" s="42" t="s">
        <v>30</v>
      </c>
      <c r="F61" s="42" t="s">
        <v>245</v>
      </c>
      <c r="G61" s="42" t="s">
        <v>166</v>
      </c>
      <c r="H61" s="49">
        <v>0.0035208333333333337</v>
      </c>
      <c r="I61" s="49">
        <v>0.003081018518518518</v>
      </c>
      <c r="J61" s="49">
        <v>0.003310185185185185</v>
      </c>
      <c r="K61" s="49">
        <v>0.003416666666666667</v>
      </c>
      <c r="L61" s="49"/>
      <c r="M61" s="50">
        <f t="shared" si="0"/>
        <v>0.013328703703703704</v>
      </c>
      <c r="N61" s="10">
        <v>1</v>
      </c>
      <c r="O61" s="4">
        <v>2</v>
      </c>
    </row>
    <row r="62" spans="1:15" ht="12.75">
      <c r="A62" s="53">
        <v>48</v>
      </c>
      <c r="B62" s="41">
        <v>3</v>
      </c>
      <c r="C62" s="42" t="s">
        <v>246</v>
      </c>
      <c r="D62" s="42" t="s">
        <v>247</v>
      </c>
      <c r="E62" s="42" t="s">
        <v>30</v>
      </c>
      <c r="F62" s="42" t="s">
        <v>36</v>
      </c>
      <c r="G62" s="40"/>
      <c r="H62" s="49">
        <v>0.0036562499999999998</v>
      </c>
      <c r="I62" s="49">
        <v>0.0031111111111111114</v>
      </c>
      <c r="J62" s="49">
        <v>0.0034548611111111112</v>
      </c>
      <c r="K62" s="49">
        <v>0.0035092592592592593</v>
      </c>
      <c r="L62" s="49"/>
      <c r="M62" s="50">
        <f t="shared" si="0"/>
        <v>0.013731481481481482</v>
      </c>
      <c r="N62" s="10">
        <v>2</v>
      </c>
      <c r="O62" s="4">
        <v>7</v>
      </c>
    </row>
    <row r="63" spans="1:15" ht="12.75">
      <c r="A63" s="53">
        <v>49</v>
      </c>
      <c r="B63" s="41">
        <v>3</v>
      </c>
      <c r="C63" s="42" t="s">
        <v>34</v>
      </c>
      <c r="D63" s="42" t="s">
        <v>35</v>
      </c>
      <c r="E63" s="42" t="s">
        <v>65</v>
      </c>
      <c r="F63" s="42" t="s">
        <v>36</v>
      </c>
      <c r="G63" s="40"/>
      <c r="H63" s="49">
        <v>0.003732638888888889</v>
      </c>
      <c r="I63" s="49">
        <v>0.003258101851851852</v>
      </c>
      <c r="J63" s="49">
        <v>0.003530092592592592</v>
      </c>
      <c r="K63" s="49">
        <v>0.0037534722222222223</v>
      </c>
      <c r="L63" s="49"/>
      <c r="M63" s="50">
        <f t="shared" si="0"/>
        <v>0.014274305555555556</v>
      </c>
      <c r="N63" s="10">
        <v>3</v>
      </c>
      <c r="O63" s="4">
        <v>14</v>
      </c>
    </row>
    <row r="64" spans="1:15" ht="12.75">
      <c r="A64" s="53">
        <v>50</v>
      </c>
      <c r="B64" s="46">
        <v>3</v>
      </c>
      <c r="C64" s="42" t="s">
        <v>248</v>
      </c>
      <c r="D64" s="42" t="s">
        <v>102</v>
      </c>
      <c r="E64" s="42" t="s">
        <v>20</v>
      </c>
      <c r="F64" s="42" t="s">
        <v>81</v>
      </c>
      <c r="G64" s="42"/>
      <c r="H64" s="49">
        <v>0.0038784722222222224</v>
      </c>
      <c r="I64" s="49">
        <v>0.0033495370370370367</v>
      </c>
      <c r="J64" s="49">
        <v>0.0035520833333333337</v>
      </c>
      <c r="K64" s="49">
        <v>0.0036215277777777778</v>
      </c>
      <c r="L64" s="49"/>
      <c r="M64" s="50">
        <f t="shared" si="0"/>
        <v>0.01440162037037037</v>
      </c>
      <c r="N64" s="10">
        <v>4</v>
      </c>
      <c r="O64" s="4">
        <v>20</v>
      </c>
    </row>
    <row r="65" spans="1:17" ht="12.75">
      <c r="A65" s="53">
        <v>47</v>
      </c>
      <c r="B65" s="46">
        <v>3</v>
      </c>
      <c r="C65" s="42" t="s">
        <v>31</v>
      </c>
      <c r="D65" s="42" t="s">
        <v>159</v>
      </c>
      <c r="E65" s="42" t="s">
        <v>32</v>
      </c>
      <c r="F65" s="42" t="s">
        <v>33</v>
      </c>
      <c r="G65" s="42"/>
      <c r="H65" s="68" t="s">
        <v>393</v>
      </c>
      <c r="I65" s="49"/>
      <c r="J65" s="49"/>
      <c r="K65" s="49"/>
      <c r="L65" s="49"/>
      <c r="M65" s="50">
        <f>SUM(H65:L65)</f>
        <v>0</v>
      </c>
      <c r="N65" s="10"/>
      <c r="O65" s="4"/>
      <c r="P65" s="35"/>
      <c r="Q65" s="35"/>
    </row>
    <row r="66" spans="1:15" ht="12.75">
      <c r="A66" s="53">
        <v>51</v>
      </c>
      <c r="B66" s="41">
        <v>3</v>
      </c>
      <c r="C66" s="42" t="s">
        <v>249</v>
      </c>
      <c r="D66" s="42" t="s">
        <v>250</v>
      </c>
      <c r="E66" s="42" t="s">
        <v>37</v>
      </c>
      <c r="F66" s="42" t="s">
        <v>251</v>
      </c>
      <c r="G66" s="40"/>
      <c r="H66" s="49">
        <v>0.0037060185185185186</v>
      </c>
      <c r="I66" s="49">
        <v>0.003150462962962963</v>
      </c>
      <c r="J66" s="49">
        <v>0.003375</v>
      </c>
      <c r="K66" s="66" t="s">
        <v>370</v>
      </c>
      <c r="L66" s="49"/>
      <c r="M66" s="50">
        <f>SUM(H66:L66)</f>
        <v>0.010231481481481482</v>
      </c>
      <c r="N66" s="10"/>
      <c r="O66" s="4"/>
    </row>
    <row r="67" spans="1:15" ht="12.75">
      <c r="A67" s="53"/>
      <c r="B67" s="46"/>
      <c r="C67" s="42"/>
      <c r="D67" s="42"/>
      <c r="E67" s="42"/>
      <c r="F67" s="42"/>
      <c r="G67" s="42"/>
      <c r="H67" s="49"/>
      <c r="I67" s="49"/>
      <c r="J67" s="49"/>
      <c r="K67" s="49"/>
      <c r="L67" s="49"/>
      <c r="M67" s="50"/>
      <c r="N67" s="10"/>
      <c r="O67" s="4"/>
    </row>
    <row r="68" spans="1:15" ht="12.75">
      <c r="A68" s="53"/>
      <c r="B68" s="46"/>
      <c r="C68" s="64" t="s">
        <v>397</v>
      </c>
      <c r="D68" s="42"/>
      <c r="E68" s="42"/>
      <c r="F68" s="42"/>
      <c r="G68" s="42"/>
      <c r="H68" s="49"/>
      <c r="I68" s="49"/>
      <c r="J68" s="49"/>
      <c r="K68" s="49"/>
      <c r="L68" s="49"/>
      <c r="M68" s="50"/>
      <c r="N68" s="10"/>
      <c r="O68" s="4"/>
    </row>
    <row r="69" spans="1:15" ht="12.75">
      <c r="A69" s="53">
        <v>56</v>
      </c>
      <c r="B69" s="46">
        <v>4</v>
      </c>
      <c r="C69" s="42" t="s">
        <v>82</v>
      </c>
      <c r="D69" s="42" t="s">
        <v>263</v>
      </c>
      <c r="E69" s="42" t="s">
        <v>16</v>
      </c>
      <c r="F69" s="42" t="s">
        <v>79</v>
      </c>
      <c r="G69" s="42"/>
      <c r="H69" s="49">
        <v>0.003810185185185185</v>
      </c>
      <c r="I69" s="49">
        <v>0.003376157407407407</v>
      </c>
      <c r="J69" s="49">
        <v>0.003601851851851852</v>
      </c>
      <c r="K69" s="49">
        <v>0.0037569444444444447</v>
      </c>
      <c r="L69" s="49"/>
      <c r="M69" s="50">
        <f t="shared" si="0"/>
        <v>0.014545138888888889</v>
      </c>
      <c r="N69" s="10">
        <v>1</v>
      </c>
      <c r="O69" s="4">
        <v>23</v>
      </c>
    </row>
    <row r="70" spans="1:15" ht="22.5">
      <c r="A70" s="53">
        <v>55</v>
      </c>
      <c r="B70" s="41">
        <v>4</v>
      </c>
      <c r="C70" s="42" t="s">
        <v>259</v>
      </c>
      <c r="D70" s="42" t="s">
        <v>260</v>
      </c>
      <c r="E70" s="42" t="s">
        <v>261</v>
      </c>
      <c r="F70" s="42" t="s">
        <v>79</v>
      </c>
      <c r="G70" s="42" t="s">
        <v>262</v>
      </c>
      <c r="H70" s="49">
        <v>0.0038460648148148147</v>
      </c>
      <c r="I70" s="49">
        <v>0.0033576388888888887</v>
      </c>
      <c r="J70" s="49">
        <v>0.0036203703703703697</v>
      </c>
      <c r="K70" s="49">
        <v>0.0037962962962962963</v>
      </c>
      <c r="L70" s="49"/>
      <c r="M70" s="50">
        <f t="shared" si="0"/>
        <v>0.014620370370370369</v>
      </c>
      <c r="N70" s="10">
        <v>2</v>
      </c>
      <c r="O70" s="4">
        <v>30</v>
      </c>
    </row>
    <row r="71" spans="1:15" ht="12.75" customHeight="1">
      <c r="A71" s="53">
        <v>57</v>
      </c>
      <c r="B71" s="46">
        <v>4</v>
      </c>
      <c r="C71" s="42" t="s">
        <v>76</v>
      </c>
      <c r="D71" s="42" t="s">
        <v>77</v>
      </c>
      <c r="E71" s="42" t="s">
        <v>78</v>
      </c>
      <c r="F71" s="42" t="s">
        <v>79</v>
      </c>
      <c r="G71" s="42"/>
      <c r="H71" s="49">
        <v>0.003978009259259259</v>
      </c>
      <c r="I71" s="49">
        <v>0.0034756944444444444</v>
      </c>
      <c r="J71" s="49">
        <v>0.0037627314814814815</v>
      </c>
      <c r="K71" s="49">
        <v>0.0038842592592592596</v>
      </c>
      <c r="L71" s="49"/>
      <c r="M71" s="50">
        <f t="shared" si="0"/>
        <v>0.015100694444444444</v>
      </c>
      <c r="N71" s="10">
        <v>3</v>
      </c>
      <c r="O71" s="4">
        <v>45</v>
      </c>
    </row>
    <row r="72" spans="1:15" ht="12.75">
      <c r="A72" s="53">
        <v>63</v>
      </c>
      <c r="B72" s="41">
        <v>4</v>
      </c>
      <c r="C72" s="42" t="s">
        <v>89</v>
      </c>
      <c r="D72" s="42" t="s">
        <v>116</v>
      </c>
      <c r="E72" s="42" t="s">
        <v>24</v>
      </c>
      <c r="F72" s="42" t="s">
        <v>127</v>
      </c>
      <c r="G72" s="40"/>
      <c r="H72" s="49">
        <v>0.003986111111111111</v>
      </c>
      <c r="I72" s="49">
        <v>0.0034398148148148144</v>
      </c>
      <c r="J72" s="49">
        <v>0.003755787037037037</v>
      </c>
      <c r="K72" s="49">
        <v>0.003960648148148148</v>
      </c>
      <c r="L72" s="49"/>
      <c r="M72" s="50">
        <f t="shared" si="0"/>
        <v>0.01514236111111111</v>
      </c>
      <c r="N72" s="10">
        <v>4</v>
      </c>
      <c r="O72" s="4">
        <v>48</v>
      </c>
    </row>
    <row r="73" spans="1:15" ht="12.75">
      <c r="A73" s="53">
        <v>52</v>
      </c>
      <c r="B73" s="46">
        <v>4</v>
      </c>
      <c r="C73" s="42" t="s">
        <v>252</v>
      </c>
      <c r="D73" s="42" t="s">
        <v>253</v>
      </c>
      <c r="E73" s="42" t="s">
        <v>45</v>
      </c>
      <c r="F73" s="42" t="s">
        <v>87</v>
      </c>
      <c r="G73" s="42"/>
      <c r="H73" s="49">
        <v>0.003976851851851852</v>
      </c>
      <c r="I73" s="49">
        <v>0.003446759259259259</v>
      </c>
      <c r="J73" s="49">
        <v>0.0037465277777777774</v>
      </c>
      <c r="K73" s="49">
        <v>0.004003472222222222</v>
      </c>
      <c r="L73" s="49"/>
      <c r="M73" s="50">
        <f t="shared" si="0"/>
        <v>0.01517361111111111</v>
      </c>
      <c r="N73" s="10">
        <v>5</v>
      </c>
      <c r="O73" s="4">
        <v>50</v>
      </c>
    </row>
    <row r="74" spans="1:15" ht="12.75">
      <c r="A74" s="53">
        <v>62</v>
      </c>
      <c r="B74" s="46">
        <v>4</v>
      </c>
      <c r="C74" s="42" t="s">
        <v>88</v>
      </c>
      <c r="D74" s="42" t="s">
        <v>375</v>
      </c>
      <c r="E74" s="42" t="s">
        <v>37</v>
      </c>
      <c r="F74" s="42" t="s">
        <v>79</v>
      </c>
      <c r="G74" s="42"/>
      <c r="H74" s="49">
        <v>0.004016203703703703</v>
      </c>
      <c r="I74" s="49">
        <v>0.0035173611111111113</v>
      </c>
      <c r="J74" s="49">
        <v>0.0037187500000000003</v>
      </c>
      <c r="K74" s="49">
        <v>0.003965277777777778</v>
      </c>
      <c r="L74" s="49"/>
      <c r="M74" s="50">
        <f t="shared" si="0"/>
        <v>0.015217592592592592</v>
      </c>
      <c r="N74" s="10">
        <v>6</v>
      </c>
      <c r="O74" s="4">
        <v>53</v>
      </c>
    </row>
    <row r="75" spans="1:15" ht="22.5">
      <c r="A75" s="53">
        <v>60</v>
      </c>
      <c r="B75" s="46">
        <v>4</v>
      </c>
      <c r="C75" s="42" t="s">
        <v>267</v>
      </c>
      <c r="D75" s="42" t="s">
        <v>268</v>
      </c>
      <c r="E75" s="42" t="s">
        <v>269</v>
      </c>
      <c r="F75" s="42" t="s">
        <v>270</v>
      </c>
      <c r="G75" s="42"/>
      <c r="H75" s="49">
        <v>0.004050925925925926</v>
      </c>
      <c r="I75" s="49">
        <v>0.0035381944444444445</v>
      </c>
      <c r="J75" s="49">
        <v>0.003840277777777778</v>
      </c>
      <c r="K75" s="49">
        <v>0.003958333333333334</v>
      </c>
      <c r="L75" s="49"/>
      <c r="M75" s="50">
        <f t="shared" si="0"/>
        <v>0.015387731481481481</v>
      </c>
      <c r="N75" s="10">
        <v>7</v>
      </c>
      <c r="O75" s="4">
        <v>58</v>
      </c>
    </row>
    <row r="76" spans="1:15" ht="12.75">
      <c r="A76" s="53">
        <v>65</v>
      </c>
      <c r="B76" s="46">
        <v>4</v>
      </c>
      <c r="C76" s="42" t="s">
        <v>273</v>
      </c>
      <c r="D76" s="42" t="s">
        <v>150</v>
      </c>
      <c r="E76" s="42" t="s">
        <v>20</v>
      </c>
      <c r="F76" s="42" t="s">
        <v>79</v>
      </c>
      <c r="G76" s="42"/>
      <c r="H76" s="49">
        <v>0.004111111111111111</v>
      </c>
      <c r="I76" s="49">
        <v>0.00359375</v>
      </c>
      <c r="J76" s="49">
        <v>0.0038009259259259263</v>
      </c>
      <c r="K76" s="49">
        <v>0.00403587962962963</v>
      </c>
      <c r="L76" s="49"/>
      <c r="M76" s="50">
        <f t="shared" si="0"/>
        <v>0.015541666666666669</v>
      </c>
      <c r="N76" s="10">
        <v>8</v>
      </c>
      <c r="O76" s="4">
        <v>62</v>
      </c>
    </row>
    <row r="77" spans="1:15" ht="12.75">
      <c r="A77" s="53">
        <v>61</v>
      </c>
      <c r="B77" s="46">
        <v>4</v>
      </c>
      <c r="C77" s="42" t="s">
        <v>85</v>
      </c>
      <c r="D77" s="42" t="s">
        <v>271</v>
      </c>
      <c r="E77" s="42" t="s">
        <v>272</v>
      </c>
      <c r="F77" s="42" t="s">
        <v>87</v>
      </c>
      <c r="G77" s="42"/>
      <c r="H77" s="49">
        <v>0.004347222222222222</v>
      </c>
      <c r="I77" s="49">
        <v>0.003696759259259259</v>
      </c>
      <c r="J77" s="49">
        <v>0.003923611111111111</v>
      </c>
      <c r="K77" s="49">
        <v>0.005162037037037037</v>
      </c>
      <c r="L77" s="49"/>
      <c r="M77" s="50">
        <f t="shared" si="0"/>
        <v>0.01712962962962963</v>
      </c>
      <c r="N77" s="10">
        <v>9</v>
      </c>
      <c r="O77" s="4">
        <v>82</v>
      </c>
    </row>
    <row r="78" spans="1:15" ht="12.75">
      <c r="A78" s="53">
        <v>201</v>
      </c>
      <c r="B78" s="41">
        <v>4</v>
      </c>
      <c r="C78" s="42" t="s">
        <v>274</v>
      </c>
      <c r="D78" s="42" t="s">
        <v>275</v>
      </c>
      <c r="E78" s="42" t="s">
        <v>15</v>
      </c>
      <c r="F78" s="42" t="s">
        <v>79</v>
      </c>
      <c r="G78" s="40"/>
      <c r="H78" s="68" t="s">
        <v>390</v>
      </c>
      <c r="I78" s="49"/>
      <c r="J78" s="49"/>
      <c r="K78" s="49"/>
      <c r="L78" s="49"/>
      <c r="M78" s="50">
        <f>SUM(H78:L78)</f>
        <v>0</v>
      </c>
      <c r="N78" s="10"/>
      <c r="O78" s="4"/>
    </row>
    <row r="79" spans="1:15" ht="12.75">
      <c r="A79" s="53">
        <v>54</v>
      </c>
      <c r="B79" s="46">
        <v>4</v>
      </c>
      <c r="C79" s="42" t="s">
        <v>256</v>
      </c>
      <c r="D79" s="42" t="s">
        <v>257</v>
      </c>
      <c r="E79" s="42" t="s">
        <v>20</v>
      </c>
      <c r="F79" s="42" t="s">
        <v>87</v>
      </c>
      <c r="G79" s="42" t="s">
        <v>258</v>
      </c>
      <c r="H79" s="49">
        <v>0.007</v>
      </c>
      <c r="I79" s="66" t="s">
        <v>370</v>
      </c>
      <c r="J79" s="49"/>
      <c r="K79" s="49"/>
      <c r="L79" s="49"/>
      <c r="M79" s="50">
        <f>SUM(H79:L79)</f>
        <v>0.007</v>
      </c>
      <c r="N79" s="10"/>
      <c r="O79" s="4"/>
    </row>
    <row r="80" spans="1:15" ht="12.75">
      <c r="A80" s="53">
        <v>58</v>
      </c>
      <c r="B80" s="46">
        <v>4</v>
      </c>
      <c r="C80" s="42" t="s">
        <v>83</v>
      </c>
      <c r="D80" s="42" t="s">
        <v>84</v>
      </c>
      <c r="E80" s="42" t="s">
        <v>20</v>
      </c>
      <c r="F80" s="42" t="s">
        <v>28</v>
      </c>
      <c r="G80" s="42"/>
      <c r="H80" s="49">
        <v>0.006938657407407407</v>
      </c>
      <c r="I80" s="49">
        <v>0.003445601851851852</v>
      </c>
      <c r="J80" s="66" t="s">
        <v>370</v>
      </c>
      <c r="K80" s="49"/>
      <c r="L80" s="49"/>
      <c r="M80" s="50">
        <f>SUM(H80:L80)</f>
        <v>0.01038425925925926</v>
      </c>
      <c r="N80" s="10"/>
      <c r="O80" s="4"/>
    </row>
    <row r="81" spans="1:15" ht="12.75">
      <c r="A81" s="53">
        <v>59</v>
      </c>
      <c r="B81" s="46">
        <v>4</v>
      </c>
      <c r="C81" s="42" t="s">
        <v>264</v>
      </c>
      <c r="D81" s="42" t="s">
        <v>265</v>
      </c>
      <c r="E81" s="42" t="s">
        <v>20</v>
      </c>
      <c r="F81" s="42" t="s">
        <v>266</v>
      </c>
      <c r="G81" s="42"/>
      <c r="H81" s="49">
        <v>0.00393287037037037</v>
      </c>
      <c r="I81" s="49">
        <v>0.0036539351851851854</v>
      </c>
      <c r="J81" s="49">
        <v>0.0037430555555555555</v>
      </c>
      <c r="K81" s="66" t="s">
        <v>370</v>
      </c>
      <c r="L81" s="49"/>
      <c r="M81" s="50">
        <f>SUM(H81:L81)</f>
        <v>0.011329861111111112</v>
      </c>
      <c r="N81" s="10"/>
      <c r="O81" s="4"/>
    </row>
    <row r="82" spans="1:15" ht="12.75">
      <c r="A82" s="53">
        <v>53</v>
      </c>
      <c r="B82" s="46">
        <v>4</v>
      </c>
      <c r="C82" s="42" t="s">
        <v>254</v>
      </c>
      <c r="D82" s="42" t="s">
        <v>374</v>
      </c>
      <c r="E82" s="42" t="s">
        <v>255</v>
      </c>
      <c r="F82" s="42" t="s">
        <v>127</v>
      </c>
      <c r="G82" s="42"/>
      <c r="H82" s="49">
        <v>0.003792824074074074</v>
      </c>
      <c r="I82" s="49">
        <v>0.008086805555555555</v>
      </c>
      <c r="J82" s="66" t="s">
        <v>370</v>
      </c>
      <c r="K82" s="49"/>
      <c r="L82" s="49"/>
      <c r="M82" s="50">
        <f>SUM(H82:L82)</f>
        <v>0.011879629629629629</v>
      </c>
      <c r="N82" s="10"/>
      <c r="O82" s="4"/>
    </row>
    <row r="83" spans="1:15" ht="12.75" customHeight="1">
      <c r="A83" s="53">
        <v>64</v>
      </c>
      <c r="B83" s="46">
        <v>4</v>
      </c>
      <c r="C83" s="42" t="s">
        <v>22</v>
      </c>
      <c r="D83" s="42" t="s">
        <v>19</v>
      </c>
      <c r="E83" s="42" t="s">
        <v>20</v>
      </c>
      <c r="F83" s="42" t="s">
        <v>79</v>
      </c>
      <c r="G83" s="42"/>
      <c r="H83" s="49">
        <v>0.004619212962962963</v>
      </c>
      <c r="I83" s="49">
        <v>0.004043981481481481</v>
      </c>
      <c r="J83" s="49">
        <v>0.004454861111111112</v>
      </c>
      <c r="K83" s="66" t="s">
        <v>370</v>
      </c>
      <c r="L83" s="49"/>
      <c r="M83" s="50">
        <f>SUM(H83:L83)</f>
        <v>0.013118055555555556</v>
      </c>
      <c r="N83" s="10"/>
      <c r="O83" s="4"/>
    </row>
    <row r="84" spans="1:15" ht="12.75" customHeight="1">
      <c r="A84" s="53"/>
      <c r="B84" s="46"/>
      <c r="C84" s="42"/>
      <c r="D84" s="42"/>
      <c r="E84" s="42"/>
      <c r="F84" s="42"/>
      <c r="G84" s="42"/>
      <c r="H84" s="49"/>
      <c r="I84" s="49"/>
      <c r="J84" s="49"/>
      <c r="K84" s="66"/>
      <c r="L84" s="49"/>
      <c r="M84" s="50"/>
      <c r="N84" s="10"/>
      <c r="O84" s="4"/>
    </row>
    <row r="85" spans="1:15" ht="12.75" customHeight="1">
      <c r="A85" s="53"/>
      <c r="B85" s="46"/>
      <c r="C85" s="64" t="s">
        <v>398</v>
      </c>
      <c r="D85" s="42"/>
      <c r="E85" s="42"/>
      <c r="F85" s="42"/>
      <c r="G85" s="42"/>
      <c r="H85" s="49"/>
      <c r="I85" s="49"/>
      <c r="J85" s="49"/>
      <c r="K85" s="66"/>
      <c r="L85" s="49"/>
      <c r="M85" s="50"/>
      <c r="N85" s="10"/>
      <c r="O85" s="4"/>
    </row>
    <row r="86" spans="1:15" ht="22.5">
      <c r="A86" s="54">
        <v>79</v>
      </c>
      <c r="B86" s="46">
        <v>5</v>
      </c>
      <c r="C86" s="42" t="s">
        <v>91</v>
      </c>
      <c r="D86" s="42" t="s">
        <v>63</v>
      </c>
      <c r="E86" s="42" t="s">
        <v>308</v>
      </c>
      <c r="F86" s="42" t="s">
        <v>92</v>
      </c>
      <c r="G86" s="42" t="s">
        <v>239</v>
      </c>
      <c r="H86" s="49">
        <v>0.0035046296296296297</v>
      </c>
      <c r="I86" s="49">
        <v>0.0030555555555555557</v>
      </c>
      <c r="J86" s="49">
        <v>0.0032916666666666667</v>
      </c>
      <c r="K86" s="49">
        <v>0.003438657407407407</v>
      </c>
      <c r="L86" s="49"/>
      <c r="M86" s="50">
        <f>SUM(H86:L86)</f>
        <v>0.013290509259259259</v>
      </c>
      <c r="N86" s="10">
        <v>1</v>
      </c>
      <c r="O86" s="4">
        <v>1</v>
      </c>
    </row>
    <row r="87" spans="1:15" ht="12.75">
      <c r="A87" s="54">
        <v>77</v>
      </c>
      <c r="B87" s="46">
        <v>5</v>
      </c>
      <c r="C87" s="42" t="s">
        <v>303</v>
      </c>
      <c r="D87" s="42" t="s">
        <v>304</v>
      </c>
      <c r="E87" s="42" t="s">
        <v>305</v>
      </c>
      <c r="F87" s="42" t="s">
        <v>21</v>
      </c>
      <c r="G87" s="42" t="s">
        <v>306</v>
      </c>
      <c r="H87" s="49">
        <v>0.003523148148148148</v>
      </c>
      <c r="I87" s="49">
        <v>0.0030636574074074077</v>
      </c>
      <c r="J87" s="49">
        <v>0.003325231481481481</v>
      </c>
      <c r="K87" s="49">
        <v>0.003482638888888889</v>
      </c>
      <c r="L87" s="49"/>
      <c r="M87" s="50">
        <f>SUM(H87:L87)</f>
        <v>0.013394675925925926</v>
      </c>
      <c r="N87" s="10">
        <v>2</v>
      </c>
      <c r="O87" s="4">
        <v>3</v>
      </c>
    </row>
    <row r="88" spans="1:15" ht="12.75" customHeight="1">
      <c r="A88" s="53">
        <v>70</v>
      </c>
      <c r="B88" s="46">
        <v>5</v>
      </c>
      <c r="C88" s="42" t="s">
        <v>96</v>
      </c>
      <c r="D88" s="42" t="s">
        <v>376</v>
      </c>
      <c r="E88" s="42" t="s">
        <v>97</v>
      </c>
      <c r="F88" s="42" t="s">
        <v>66</v>
      </c>
      <c r="G88" s="42" t="s">
        <v>99</v>
      </c>
      <c r="H88" s="49">
        <v>0.0035335648148148145</v>
      </c>
      <c r="I88" s="49">
        <v>0.003112268518518518</v>
      </c>
      <c r="J88" s="49">
        <v>0.0034328703703703704</v>
      </c>
      <c r="K88" s="49">
        <v>0.0035162037037037037</v>
      </c>
      <c r="L88" s="49"/>
      <c r="M88" s="50">
        <f>SUM(H88:L88)</f>
        <v>0.013594907407407406</v>
      </c>
      <c r="N88" s="10">
        <v>3</v>
      </c>
      <c r="O88" s="4">
        <v>4</v>
      </c>
    </row>
    <row r="89" spans="1:15" ht="12.75">
      <c r="A89" s="54">
        <v>76</v>
      </c>
      <c r="B89" s="46">
        <v>5</v>
      </c>
      <c r="C89" s="42" t="s">
        <v>301</v>
      </c>
      <c r="D89" s="42" t="s">
        <v>302</v>
      </c>
      <c r="E89" s="42" t="s">
        <v>20</v>
      </c>
      <c r="F89" s="42" t="s">
        <v>103</v>
      </c>
      <c r="G89" s="42"/>
      <c r="H89" s="49">
        <v>0.0035648148148148154</v>
      </c>
      <c r="I89" s="49">
        <v>0.0031446759259259258</v>
      </c>
      <c r="J89" s="49">
        <v>0.003376157407407407</v>
      </c>
      <c r="K89" s="49">
        <v>0.003546296296296296</v>
      </c>
      <c r="L89" s="49"/>
      <c r="M89" s="50">
        <f>SUM(H89:L89)</f>
        <v>0.013631944444444445</v>
      </c>
      <c r="N89" s="10">
        <v>4</v>
      </c>
      <c r="O89" s="4">
        <v>6</v>
      </c>
    </row>
    <row r="90" spans="1:15" ht="12.75" customHeight="1">
      <c r="A90" s="54">
        <v>75</v>
      </c>
      <c r="B90" s="46">
        <v>5</v>
      </c>
      <c r="C90" s="42" t="s">
        <v>299</v>
      </c>
      <c r="D90" s="42" t="s">
        <v>300</v>
      </c>
      <c r="E90" s="42" t="s">
        <v>32</v>
      </c>
      <c r="F90" s="42" t="s">
        <v>28</v>
      </c>
      <c r="G90" s="42"/>
      <c r="H90" s="49">
        <v>0.0036909722222222222</v>
      </c>
      <c r="I90" s="49">
        <v>0.003158564814814815</v>
      </c>
      <c r="J90" s="49">
        <v>0.0034548611111111112</v>
      </c>
      <c r="K90" s="49">
        <v>0.003641203703703704</v>
      </c>
      <c r="L90" s="49"/>
      <c r="M90" s="50">
        <f>SUM(H90:L90)</f>
        <v>0.013945601851851853</v>
      </c>
      <c r="N90" s="10">
        <v>5</v>
      </c>
      <c r="O90" s="4">
        <v>8</v>
      </c>
    </row>
    <row r="91" spans="1:15" ht="12.75">
      <c r="A91" s="53">
        <v>72</v>
      </c>
      <c r="B91" s="41">
        <v>5</v>
      </c>
      <c r="C91" s="42" t="s">
        <v>289</v>
      </c>
      <c r="D91" s="42" t="s">
        <v>290</v>
      </c>
      <c r="E91" s="42" t="s">
        <v>122</v>
      </c>
      <c r="F91" s="42" t="s">
        <v>18</v>
      </c>
      <c r="G91" s="42" t="s">
        <v>291</v>
      </c>
      <c r="H91" s="49">
        <v>0.0036840277777777774</v>
      </c>
      <c r="I91" s="49">
        <v>0.00322337962962963</v>
      </c>
      <c r="J91" s="49">
        <v>0.003523148148148148</v>
      </c>
      <c r="K91" s="49">
        <v>0.0036678240740740738</v>
      </c>
      <c r="L91" s="49"/>
      <c r="M91" s="50">
        <f>SUM(H91:L91)</f>
        <v>0.014098379629629629</v>
      </c>
      <c r="N91" s="10">
        <v>6</v>
      </c>
      <c r="O91" s="4">
        <v>10</v>
      </c>
    </row>
    <row r="92" spans="1:15" ht="22.5">
      <c r="A92" s="53">
        <v>66</v>
      </c>
      <c r="B92" s="41">
        <v>5</v>
      </c>
      <c r="C92" s="42" t="s">
        <v>276</v>
      </c>
      <c r="D92" s="42" t="s">
        <v>277</v>
      </c>
      <c r="E92" s="42" t="s">
        <v>41</v>
      </c>
      <c r="F92" s="42" t="s">
        <v>278</v>
      </c>
      <c r="G92" s="40"/>
      <c r="H92" s="49">
        <v>0.003671296296296296</v>
      </c>
      <c r="I92" s="49">
        <v>0.003241898148148148</v>
      </c>
      <c r="J92" s="49">
        <v>0.0035011574074074077</v>
      </c>
      <c r="K92" s="49">
        <v>0.003686342592592593</v>
      </c>
      <c r="L92" s="49"/>
      <c r="M92" s="50">
        <f>SUM(H92:L92)</f>
        <v>0.014100694444444445</v>
      </c>
      <c r="N92" s="10">
        <v>7</v>
      </c>
      <c r="O92" s="4">
        <v>11</v>
      </c>
    </row>
    <row r="93" spans="1:15" ht="22.5" customHeight="1">
      <c r="A93" s="54">
        <v>202</v>
      </c>
      <c r="B93" s="41">
        <v>5</v>
      </c>
      <c r="C93" s="42" t="s">
        <v>312</v>
      </c>
      <c r="D93" s="42" t="s">
        <v>378</v>
      </c>
      <c r="E93" s="42" t="s">
        <v>313</v>
      </c>
      <c r="F93" s="42" t="s">
        <v>18</v>
      </c>
      <c r="G93" s="40"/>
      <c r="H93" s="49">
        <v>0.003755787037037037</v>
      </c>
      <c r="I93" s="49">
        <v>0.003238425925925926</v>
      </c>
      <c r="J93" s="49">
        <v>0.003513888888888889</v>
      </c>
      <c r="K93" s="49">
        <v>0.0036215277777777778</v>
      </c>
      <c r="L93" s="49"/>
      <c r="M93" s="50">
        <f>SUM(H93:L93)</f>
        <v>0.01412962962962963</v>
      </c>
      <c r="N93" s="10">
        <v>8</v>
      </c>
      <c r="O93" s="4">
        <v>12</v>
      </c>
    </row>
    <row r="94" spans="1:15" ht="12.75">
      <c r="A94" s="53">
        <v>71</v>
      </c>
      <c r="B94" s="46">
        <v>5</v>
      </c>
      <c r="C94" s="42" t="s">
        <v>287</v>
      </c>
      <c r="D94" s="42" t="s">
        <v>288</v>
      </c>
      <c r="E94" s="42" t="s">
        <v>41</v>
      </c>
      <c r="F94" s="42"/>
      <c r="G94" s="42"/>
      <c r="H94" s="49">
        <v>0.0037812500000000003</v>
      </c>
      <c r="I94" s="49">
        <v>0.0032997685185185183</v>
      </c>
      <c r="J94" s="49">
        <v>0.0035763888888888894</v>
      </c>
      <c r="K94" s="49">
        <v>0.0037291666666666667</v>
      </c>
      <c r="L94" s="49"/>
      <c r="M94" s="50">
        <f>SUM(H94:L94)</f>
        <v>0.014386574074074074</v>
      </c>
      <c r="N94" s="10">
        <v>9</v>
      </c>
      <c r="O94" s="4">
        <v>19</v>
      </c>
    </row>
    <row r="95" spans="1:15" ht="12.75">
      <c r="A95" s="54">
        <v>80</v>
      </c>
      <c r="B95" s="41">
        <v>5</v>
      </c>
      <c r="C95" s="42" t="s">
        <v>309</v>
      </c>
      <c r="D95" s="42" t="s">
        <v>377</v>
      </c>
      <c r="E95" s="42" t="s">
        <v>310</v>
      </c>
      <c r="F95" s="42" t="s">
        <v>311</v>
      </c>
      <c r="G95" s="40"/>
      <c r="H95" s="49">
        <v>0.0036689814814814814</v>
      </c>
      <c r="I95" s="49">
        <v>0.0033113425925925927</v>
      </c>
      <c r="J95" s="49">
        <v>0.0037106481481481487</v>
      </c>
      <c r="K95" s="49">
        <v>0.004009259259259259</v>
      </c>
      <c r="L95" s="49"/>
      <c r="M95" s="50">
        <f>SUM(H95:L95)</f>
        <v>0.014700231481481483</v>
      </c>
      <c r="N95" s="10">
        <v>10</v>
      </c>
      <c r="O95" s="4">
        <v>33</v>
      </c>
    </row>
    <row r="96" spans="1:15" ht="12.75" customHeight="1">
      <c r="A96" s="53">
        <v>68</v>
      </c>
      <c r="B96" s="46">
        <v>5</v>
      </c>
      <c r="C96" s="42" t="s">
        <v>282</v>
      </c>
      <c r="D96" s="42" t="s">
        <v>283</v>
      </c>
      <c r="E96" s="42" t="s">
        <v>284</v>
      </c>
      <c r="F96" s="42" t="s">
        <v>28</v>
      </c>
      <c r="G96" s="42"/>
      <c r="H96" s="49">
        <v>0.004086805555555555</v>
      </c>
      <c r="I96" s="49">
        <v>0.003483796296296296</v>
      </c>
      <c r="J96" s="49">
        <v>0.0038518518518518524</v>
      </c>
      <c r="K96" s="49">
        <v>0.003946759259259259</v>
      </c>
      <c r="L96" s="49"/>
      <c r="M96" s="50">
        <f>SUM(H96:L96)</f>
        <v>0.015369212962962963</v>
      </c>
      <c r="N96" s="10">
        <v>11</v>
      </c>
      <c r="O96" s="4">
        <v>57</v>
      </c>
    </row>
    <row r="97" spans="1:15" ht="12.75">
      <c r="A97" s="53">
        <v>67</v>
      </c>
      <c r="B97" s="46">
        <v>5</v>
      </c>
      <c r="C97" s="42" t="s">
        <v>279</v>
      </c>
      <c r="D97" s="42" t="s">
        <v>280</v>
      </c>
      <c r="E97" s="42" t="s">
        <v>281</v>
      </c>
      <c r="F97" s="42" t="s">
        <v>18</v>
      </c>
      <c r="G97" s="42"/>
      <c r="H97" s="66" t="s">
        <v>370</v>
      </c>
      <c r="I97" s="49"/>
      <c r="J97" s="49"/>
      <c r="K97" s="49"/>
      <c r="L97" s="49"/>
      <c r="M97" s="50">
        <f>SUM(H97:L97)</f>
        <v>0</v>
      </c>
      <c r="N97" s="10"/>
      <c r="O97" s="4"/>
    </row>
    <row r="98" spans="1:15" ht="12.75">
      <c r="A98" s="53">
        <v>69</v>
      </c>
      <c r="B98" s="41">
        <v>5</v>
      </c>
      <c r="C98" s="42" t="s">
        <v>100</v>
      </c>
      <c r="D98" s="42" t="s">
        <v>391</v>
      </c>
      <c r="E98" s="42" t="s">
        <v>20</v>
      </c>
      <c r="F98" s="42" t="s">
        <v>285</v>
      </c>
      <c r="G98" s="42" t="s">
        <v>286</v>
      </c>
      <c r="H98" s="49"/>
      <c r="I98" s="49"/>
      <c r="J98" s="66" t="s">
        <v>370</v>
      </c>
      <c r="K98" s="49"/>
      <c r="L98" s="49"/>
      <c r="M98" s="50">
        <f>SUM(H98:L98)</f>
        <v>0</v>
      </c>
      <c r="N98" s="10"/>
      <c r="O98" s="4"/>
    </row>
    <row r="99" spans="1:15" ht="13.5" customHeight="1">
      <c r="A99" s="53">
        <v>74</v>
      </c>
      <c r="B99" s="41">
        <v>5</v>
      </c>
      <c r="C99" s="40" t="s">
        <v>23</v>
      </c>
      <c r="D99" s="40" t="s">
        <v>296</v>
      </c>
      <c r="E99" s="40" t="s">
        <v>20</v>
      </c>
      <c r="F99" s="40" t="s">
        <v>297</v>
      </c>
      <c r="G99" s="40" t="s">
        <v>298</v>
      </c>
      <c r="H99" s="68" t="s">
        <v>370</v>
      </c>
      <c r="I99" s="49"/>
      <c r="J99" s="49"/>
      <c r="K99" s="49"/>
      <c r="L99" s="49"/>
      <c r="M99" s="50">
        <f>SUM(H99:L99)</f>
        <v>0</v>
      </c>
      <c r="N99" s="10"/>
      <c r="O99" s="4"/>
    </row>
    <row r="100" spans="1:15" ht="12.75">
      <c r="A100" s="54">
        <v>78</v>
      </c>
      <c r="B100" s="41">
        <v>5</v>
      </c>
      <c r="C100" s="42" t="s">
        <v>101</v>
      </c>
      <c r="D100" s="42" t="s">
        <v>307</v>
      </c>
      <c r="E100" s="42" t="s">
        <v>20</v>
      </c>
      <c r="F100" s="42" t="s">
        <v>18</v>
      </c>
      <c r="G100" s="40"/>
      <c r="H100" s="66" t="s">
        <v>370</v>
      </c>
      <c r="I100" s="49"/>
      <c r="J100" s="49"/>
      <c r="K100" s="49"/>
      <c r="L100" s="49"/>
      <c r="M100" s="50">
        <f>SUM(H100:L100)</f>
        <v>0</v>
      </c>
      <c r="N100" s="10"/>
      <c r="O100" s="4"/>
    </row>
    <row r="101" spans="1:15" ht="12.75">
      <c r="A101" s="53">
        <v>73</v>
      </c>
      <c r="B101" s="46">
        <v>5</v>
      </c>
      <c r="C101" s="42" t="s">
        <v>292</v>
      </c>
      <c r="D101" s="42" t="s">
        <v>293</v>
      </c>
      <c r="E101" s="42" t="s">
        <v>294</v>
      </c>
      <c r="F101" s="42" t="s">
        <v>295</v>
      </c>
      <c r="G101" s="42"/>
      <c r="H101" s="49">
        <v>0.0037766203703703707</v>
      </c>
      <c r="I101" s="66" t="s">
        <v>370</v>
      </c>
      <c r="J101" s="49"/>
      <c r="K101" s="49"/>
      <c r="L101" s="49"/>
      <c r="M101" s="50">
        <f>SUM(H101:L101)</f>
        <v>0.0037766203703703707</v>
      </c>
      <c r="N101" s="10"/>
      <c r="O101" s="4"/>
    </row>
    <row r="102" spans="1:15" ht="12.75" customHeight="1">
      <c r="A102" s="53"/>
      <c r="B102" s="46"/>
      <c r="C102" s="42"/>
      <c r="D102" s="42"/>
      <c r="E102" s="42"/>
      <c r="F102" s="42"/>
      <c r="G102" s="42"/>
      <c r="H102" s="49"/>
      <c r="I102" s="49"/>
      <c r="J102" s="49"/>
      <c r="K102" s="49"/>
      <c r="L102" s="49"/>
      <c r="M102" s="50"/>
      <c r="N102" s="10"/>
      <c r="O102" s="4"/>
    </row>
    <row r="103" spans="1:15" ht="12.75" customHeight="1">
      <c r="A103" s="53"/>
      <c r="B103" s="46"/>
      <c r="C103" s="64" t="s">
        <v>399</v>
      </c>
      <c r="D103" s="42"/>
      <c r="E103" s="42"/>
      <c r="F103" s="42"/>
      <c r="G103" s="42"/>
      <c r="H103" s="49"/>
      <c r="I103" s="49"/>
      <c r="J103" s="49"/>
      <c r="K103" s="49"/>
      <c r="L103" s="49"/>
      <c r="M103" s="50"/>
      <c r="N103" s="10"/>
      <c r="O103" s="4"/>
    </row>
    <row r="104" spans="1:15" ht="12.75">
      <c r="A104" s="54">
        <v>90</v>
      </c>
      <c r="B104" s="46">
        <v>6</v>
      </c>
      <c r="C104" s="42" t="s">
        <v>121</v>
      </c>
      <c r="D104" s="42" t="s">
        <v>90</v>
      </c>
      <c r="E104" s="42" t="s">
        <v>122</v>
      </c>
      <c r="F104" s="42" t="s">
        <v>320</v>
      </c>
      <c r="G104" s="42"/>
      <c r="H104" s="49">
        <v>0.003534722222222222</v>
      </c>
      <c r="I104" s="49">
        <v>0.003071759259259259</v>
      </c>
      <c r="J104" s="49">
        <v>0.003446759259259259</v>
      </c>
      <c r="K104" s="49">
        <v>0.003549768518518518</v>
      </c>
      <c r="L104" s="49"/>
      <c r="M104" s="50">
        <f>SUM(H104:L104)</f>
        <v>0.013603009259259257</v>
      </c>
      <c r="N104" s="10">
        <v>1</v>
      </c>
      <c r="O104" s="4">
        <v>5</v>
      </c>
    </row>
    <row r="105" spans="1:15" ht="22.5">
      <c r="A105" s="54">
        <v>81</v>
      </c>
      <c r="B105" s="46">
        <v>6</v>
      </c>
      <c r="C105" s="42" t="s">
        <v>107</v>
      </c>
      <c r="D105" s="42" t="s">
        <v>314</v>
      </c>
      <c r="E105" s="42" t="s">
        <v>190</v>
      </c>
      <c r="F105" s="42" t="s">
        <v>18</v>
      </c>
      <c r="G105" s="42"/>
      <c r="H105" s="49">
        <v>0.0036689814814814814</v>
      </c>
      <c r="I105" s="49">
        <v>0.0032245370370370375</v>
      </c>
      <c r="J105" s="49">
        <v>0.0034791666666666664</v>
      </c>
      <c r="K105" s="49">
        <v>0.003681712962962963</v>
      </c>
      <c r="L105" s="49"/>
      <c r="M105" s="50">
        <f>SUM(H105:L105)</f>
        <v>0.01405439814814815</v>
      </c>
      <c r="N105" s="10">
        <v>2</v>
      </c>
      <c r="O105" s="4">
        <v>9</v>
      </c>
    </row>
    <row r="106" spans="1:15" ht="12.75" customHeight="1">
      <c r="A106" s="54">
        <v>84</v>
      </c>
      <c r="B106" s="46">
        <v>6</v>
      </c>
      <c r="C106" s="42" t="s">
        <v>316</v>
      </c>
      <c r="D106" s="42" t="s">
        <v>317</v>
      </c>
      <c r="E106" s="42" t="s">
        <v>86</v>
      </c>
      <c r="F106" s="42" t="s">
        <v>66</v>
      </c>
      <c r="G106" s="42"/>
      <c r="H106" s="49">
        <v>0.0037511574074074075</v>
      </c>
      <c r="I106" s="49">
        <v>0.0032569444444444443</v>
      </c>
      <c r="J106" s="49">
        <v>0.003577546296296296</v>
      </c>
      <c r="K106" s="49">
        <v>0.0036574074074074074</v>
      </c>
      <c r="L106" s="49"/>
      <c r="M106" s="50">
        <f>SUM(H106:L106)</f>
        <v>0.014243055555555556</v>
      </c>
      <c r="N106" s="10">
        <v>3</v>
      </c>
      <c r="O106" s="4">
        <v>13</v>
      </c>
    </row>
    <row r="107" spans="1:15" ht="12.75">
      <c r="A107" s="54">
        <v>85</v>
      </c>
      <c r="B107" s="46">
        <v>6</v>
      </c>
      <c r="C107" s="42" t="s">
        <v>94</v>
      </c>
      <c r="D107" s="42" t="s">
        <v>380</v>
      </c>
      <c r="E107" s="42" t="s">
        <v>37</v>
      </c>
      <c r="F107" s="42" t="s">
        <v>66</v>
      </c>
      <c r="G107" s="42"/>
      <c r="H107" s="49">
        <v>0.0036782407407407406</v>
      </c>
      <c r="I107" s="49">
        <v>0.0032569444444444443</v>
      </c>
      <c r="J107" s="49">
        <v>0.003577546296296296</v>
      </c>
      <c r="K107" s="49">
        <v>0.0037696759259259263</v>
      </c>
      <c r="L107" s="49"/>
      <c r="M107" s="50">
        <f>SUM(H107:L107)</f>
        <v>0.014282407407407407</v>
      </c>
      <c r="N107" s="10">
        <v>4</v>
      </c>
      <c r="O107" s="4">
        <v>15</v>
      </c>
    </row>
    <row r="108" spans="1:15" ht="12.75" customHeight="1">
      <c r="A108" s="54">
        <v>93</v>
      </c>
      <c r="B108" s="41">
        <v>6</v>
      </c>
      <c r="C108" s="42" t="s">
        <v>141</v>
      </c>
      <c r="D108" s="42" t="s">
        <v>323</v>
      </c>
      <c r="E108" s="42" t="s">
        <v>32</v>
      </c>
      <c r="F108" s="42" t="s">
        <v>28</v>
      </c>
      <c r="G108" s="40"/>
      <c r="H108" s="49">
        <v>0.0037604166666666667</v>
      </c>
      <c r="I108" s="49">
        <v>0.003278935185185185</v>
      </c>
      <c r="J108" s="49">
        <v>0.003601851851851852</v>
      </c>
      <c r="K108" s="49">
        <v>0.0037303240740740747</v>
      </c>
      <c r="L108" s="49"/>
      <c r="M108" s="50">
        <f>SUM(H108:L108)</f>
        <v>0.01437152777777778</v>
      </c>
      <c r="N108" s="10">
        <v>5</v>
      </c>
      <c r="O108" s="4">
        <v>17</v>
      </c>
    </row>
    <row r="109" spans="1:15" ht="12.75" customHeight="1">
      <c r="A109" s="54">
        <v>91</v>
      </c>
      <c r="B109" s="46">
        <v>6</v>
      </c>
      <c r="C109" s="42" t="s">
        <v>321</v>
      </c>
      <c r="D109" s="42" t="s">
        <v>384</v>
      </c>
      <c r="E109" s="42" t="s">
        <v>40</v>
      </c>
      <c r="F109" s="42" t="s">
        <v>21</v>
      </c>
      <c r="G109" s="42"/>
      <c r="H109" s="49">
        <v>0.0038032407407407407</v>
      </c>
      <c r="I109" s="49">
        <v>0.003268518518518519</v>
      </c>
      <c r="J109" s="49">
        <v>0.0036261574074074074</v>
      </c>
      <c r="K109" s="49">
        <v>0.0037685185185185187</v>
      </c>
      <c r="L109" s="49"/>
      <c r="M109" s="50">
        <f>SUM(H109:L109)</f>
        <v>0.014466435185185186</v>
      </c>
      <c r="N109" s="10">
        <v>6</v>
      </c>
      <c r="O109" s="4">
        <v>22</v>
      </c>
    </row>
    <row r="110" spans="1:15" ht="12.75" customHeight="1">
      <c r="A110" s="54">
        <v>94</v>
      </c>
      <c r="B110" s="46">
        <v>6</v>
      </c>
      <c r="C110" s="42" t="s">
        <v>112</v>
      </c>
      <c r="D110" s="42" t="s">
        <v>113</v>
      </c>
      <c r="E110" s="42" t="s">
        <v>324</v>
      </c>
      <c r="F110" s="42" t="s">
        <v>18</v>
      </c>
      <c r="G110" s="42"/>
      <c r="H110" s="49">
        <v>0.0037881944444444447</v>
      </c>
      <c r="I110" s="49">
        <v>0.00347337962962963</v>
      </c>
      <c r="J110" s="49">
        <v>0.0035532407407407405</v>
      </c>
      <c r="K110" s="49">
        <v>0.0037719907407407407</v>
      </c>
      <c r="L110" s="49"/>
      <c r="M110" s="50">
        <f>SUM(H110:L110)</f>
        <v>0.014586805555555556</v>
      </c>
      <c r="N110" s="10">
        <v>7</v>
      </c>
      <c r="O110" s="4">
        <v>24</v>
      </c>
    </row>
    <row r="111" spans="1:15" ht="12.75">
      <c r="A111" s="54">
        <v>95</v>
      </c>
      <c r="B111" s="46">
        <v>6</v>
      </c>
      <c r="C111" s="42" t="s">
        <v>325</v>
      </c>
      <c r="D111" s="42" t="s">
        <v>385</v>
      </c>
      <c r="E111" s="42" t="s">
        <v>32</v>
      </c>
      <c r="F111" s="42" t="s">
        <v>28</v>
      </c>
      <c r="G111" s="42"/>
      <c r="H111" s="49">
        <v>0.0037430555555555555</v>
      </c>
      <c r="I111" s="49">
        <v>0.0036435185185185186</v>
      </c>
      <c r="J111" s="49">
        <v>0.0035752314814814813</v>
      </c>
      <c r="K111" s="49">
        <v>0.00362962962962963</v>
      </c>
      <c r="L111" s="49"/>
      <c r="M111" s="50">
        <f>SUM(H111:L111)</f>
        <v>0.014591435185185185</v>
      </c>
      <c r="N111" s="10">
        <v>8</v>
      </c>
      <c r="O111" s="4">
        <v>26</v>
      </c>
    </row>
    <row r="112" spans="1:15" ht="12.75">
      <c r="A112" s="54">
        <v>99</v>
      </c>
      <c r="B112" s="41">
        <v>6</v>
      </c>
      <c r="C112" s="42" t="s">
        <v>153</v>
      </c>
      <c r="D112" s="42" t="s">
        <v>386</v>
      </c>
      <c r="E112" s="42" t="s">
        <v>97</v>
      </c>
      <c r="F112" s="42" t="s">
        <v>331</v>
      </c>
      <c r="G112" s="40"/>
      <c r="H112" s="49">
        <v>0.003832175925925926</v>
      </c>
      <c r="I112" s="49">
        <v>0.003336805555555555</v>
      </c>
      <c r="J112" s="49">
        <v>0.0036365740740740738</v>
      </c>
      <c r="K112" s="49">
        <v>0.0038148148148148147</v>
      </c>
      <c r="L112" s="49"/>
      <c r="M112" s="50">
        <f>SUM(H112:L112)</f>
        <v>0.014620370370370369</v>
      </c>
      <c r="N112" s="10">
        <v>9</v>
      </c>
      <c r="O112" s="4">
        <v>29</v>
      </c>
    </row>
    <row r="113" spans="1:15" ht="12.75">
      <c r="A113" s="54">
        <v>87</v>
      </c>
      <c r="B113" s="41">
        <v>6</v>
      </c>
      <c r="C113" s="42" t="s">
        <v>139</v>
      </c>
      <c r="D113" s="42" t="s">
        <v>382</v>
      </c>
      <c r="E113" s="42" t="s">
        <v>32</v>
      </c>
      <c r="F113" s="42" t="s">
        <v>18</v>
      </c>
      <c r="G113" s="40"/>
      <c r="H113" s="49">
        <v>0.0038668981481481484</v>
      </c>
      <c r="I113" s="49">
        <v>0.0033402777777777784</v>
      </c>
      <c r="J113" s="49">
        <v>0.0036562499999999998</v>
      </c>
      <c r="K113" s="49">
        <v>0.0038449074074074076</v>
      </c>
      <c r="L113" s="49"/>
      <c r="M113" s="50">
        <f>SUM(H113:L113)</f>
        <v>0.014708333333333334</v>
      </c>
      <c r="N113" s="10">
        <v>10</v>
      </c>
      <c r="O113" s="4">
        <v>34</v>
      </c>
    </row>
    <row r="114" spans="1:15" ht="12.75">
      <c r="A114" s="54">
        <v>88</v>
      </c>
      <c r="B114" s="46">
        <v>6</v>
      </c>
      <c r="C114" s="42" t="s">
        <v>106</v>
      </c>
      <c r="D114" s="42" t="s">
        <v>319</v>
      </c>
      <c r="E114" s="42" t="s">
        <v>24</v>
      </c>
      <c r="F114" s="42" t="s">
        <v>18</v>
      </c>
      <c r="G114" s="42"/>
      <c r="H114" s="49">
        <v>0.003947916666666667</v>
      </c>
      <c r="I114" s="49">
        <v>0.003436342592592593</v>
      </c>
      <c r="J114" s="49">
        <v>0.0037418981481481483</v>
      </c>
      <c r="K114" s="49">
        <v>0.003939814814814815</v>
      </c>
      <c r="L114" s="49"/>
      <c r="M114" s="50">
        <f>SUM(H114:L114)</f>
        <v>0.015065972222222224</v>
      </c>
      <c r="N114" s="10">
        <v>11</v>
      </c>
      <c r="O114" s="4">
        <v>43</v>
      </c>
    </row>
    <row r="115" spans="1:15" ht="12.75" customHeight="1">
      <c r="A115" s="54">
        <v>97</v>
      </c>
      <c r="B115" s="46">
        <v>6</v>
      </c>
      <c r="C115" s="42" t="s">
        <v>327</v>
      </c>
      <c r="D115" s="42" t="s">
        <v>328</v>
      </c>
      <c r="E115" s="42" t="s">
        <v>80</v>
      </c>
      <c r="F115" s="42" t="s">
        <v>18</v>
      </c>
      <c r="G115" s="42"/>
      <c r="H115" s="49">
        <v>0.004184027777777778</v>
      </c>
      <c r="I115" s="49">
        <v>0.0036493055555555554</v>
      </c>
      <c r="J115" s="49">
        <v>0.003946759259259259</v>
      </c>
      <c r="K115" s="49">
        <v>0.004164351851851851</v>
      </c>
      <c r="L115" s="49"/>
      <c r="M115" s="50">
        <f>SUM(H115:L115)</f>
        <v>0.01594444444444444</v>
      </c>
      <c r="N115" s="10">
        <v>12</v>
      </c>
      <c r="O115" s="4">
        <v>71</v>
      </c>
    </row>
    <row r="116" spans="1:15" ht="12.75" customHeight="1">
      <c r="A116" s="54">
        <v>89</v>
      </c>
      <c r="B116" s="46">
        <v>6</v>
      </c>
      <c r="C116" s="42" t="s">
        <v>119</v>
      </c>
      <c r="D116" s="42" t="s">
        <v>120</v>
      </c>
      <c r="E116" s="42" t="s">
        <v>20</v>
      </c>
      <c r="F116" s="42" t="s">
        <v>18</v>
      </c>
      <c r="G116" s="42"/>
      <c r="H116" s="49">
        <v>0.0037569444444444447</v>
      </c>
      <c r="I116" s="49">
        <v>0.0032303240740740743</v>
      </c>
      <c r="J116" s="49">
        <v>0.00583912037037037</v>
      </c>
      <c r="K116" s="49">
        <v>0.0038425925925925923</v>
      </c>
      <c r="L116" s="49"/>
      <c r="M116" s="50">
        <f>SUM(H116:L116)</f>
        <v>0.016668981481481483</v>
      </c>
      <c r="N116" s="10">
        <v>13</v>
      </c>
      <c r="O116" s="4">
        <v>79</v>
      </c>
    </row>
    <row r="117" spans="1:15" ht="12.75">
      <c r="A117" s="54">
        <v>86</v>
      </c>
      <c r="B117" s="46">
        <v>6</v>
      </c>
      <c r="C117" s="42" t="s">
        <v>318</v>
      </c>
      <c r="D117" s="42" t="s">
        <v>381</v>
      </c>
      <c r="E117" s="42" t="s">
        <v>122</v>
      </c>
      <c r="F117" s="42" t="s">
        <v>66</v>
      </c>
      <c r="G117" s="42"/>
      <c r="H117" s="49">
        <v>0.013211805555555555</v>
      </c>
      <c r="I117" s="49">
        <v>0.0033391203703703708</v>
      </c>
      <c r="J117" s="49">
        <v>0.003671296296296296</v>
      </c>
      <c r="K117" s="49">
        <v>0.003792824074074074</v>
      </c>
      <c r="L117" s="49"/>
      <c r="M117" s="50">
        <f>SUM(H117:L117)</f>
        <v>0.024015046296296298</v>
      </c>
      <c r="N117" s="10">
        <v>14</v>
      </c>
      <c r="O117" s="4">
        <v>94</v>
      </c>
    </row>
    <row r="118" spans="1:15" ht="22.5">
      <c r="A118" s="54">
        <v>96</v>
      </c>
      <c r="B118" s="46">
        <v>6</v>
      </c>
      <c r="C118" s="42" t="s">
        <v>125</v>
      </c>
      <c r="D118" s="42" t="s">
        <v>326</v>
      </c>
      <c r="E118" s="42" t="s">
        <v>164</v>
      </c>
      <c r="F118" s="42" t="s">
        <v>81</v>
      </c>
      <c r="G118" s="42" t="s">
        <v>136</v>
      </c>
      <c r="H118" s="66" t="s">
        <v>370</v>
      </c>
      <c r="I118" s="49"/>
      <c r="J118" s="49"/>
      <c r="K118" s="49"/>
      <c r="L118" s="49"/>
      <c r="M118" s="50">
        <f>SUM(H118:L118)</f>
        <v>0</v>
      </c>
      <c r="N118" s="10"/>
      <c r="O118" s="4"/>
    </row>
    <row r="119" spans="1:15" ht="12.75">
      <c r="A119" s="54">
        <v>92</v>
      </c>
      <c r="B119" s="46">
        <v>6</v>
      </c>
      <c r="C119" s="42" t="s">
        <v>114</v>
      </c>
      <c r="D119" s="42" t="s">
        <v>115</v>
      </c>
      <c r="E119" s="42" t="s">
        <v>15</v>
      </c>
      <c r="F119" s="42" t="s">
        <v>322</v>
      </c>
      <c r="G119" s="42"/>
      <c r="H119" s="66" t="s">
        <v>390</v>
      </c>
      <c r="I119" s="49"/>
      <c r="J119" s="49"/>
      <c r="K119" s="49"/>
      <c r="L119" s="49"/>
      <c r="M119" s="50">
        <f>SUM(H119:L119)</f>
        <v>0</v>
      </c>
      <c r="N119" s="10"/>
      <c r="O119" s="4"/>
    </row>
    <row r="120" spans="1:15" ht="22.5">
      <c r="A120" s="54">
        <v>83</v>
      </c>
      <c r="B120" s="46">
        <v>6</v>
      </c>
      <c r="C120" s="42" t="s">
        <v>108</v>
      </c>
      <c r="D120" s="42" t="s">
        <v>109</v>
      </c>
      <c r="E120" s="42" t="s">
        <v>37</v>
      </c>
      <c r="F120" s="42" t="s">
        <v>66</v>
      </c>
      <c r="G120" s="42" t="s">
        <v>145</v>
      </c>
      <c r="H120" s="49">
        <v>0.003701388888888889</v>
      </c>
      <c r="I120" s="49">
        <v>0.0032453703703703707</v>
      </c>
      <c r="J120" s="66" t="s">
        <v>370</v>
      </c>
      <c r="K120" s="49"/>
      <c r="L120" s="49"/>
      <c r="M120" s="50">
        <f>SUM(H120:L120)</f>
        <v>0.00694675925925926</v>
      </c>
      <c r="N120" s="10"/>
      <c r="O120" s="4"/>
    </row>
    <row r="121" spans="1:15" ht="12.75" customHeight="1">
      <c r="A121" s="54">
        <v>82</v>
      </c>
      <c r="B121" s="46">
        <v>6</v>
      </c>
      <c r="C121" s="42" t="s">
        <v>54</v>
      </c>
      <c r="D121" s="42" t="s">
        <v>379</v>
      </c>
      <c r="E121" s="42" t="s">
        <v>315</v>
      </c>
      <c r="F121" s="42" t="s">
        <v>50</v>
      </c>
      <c r="G121" s="42"/>
      <c r="H121" s="49">
        <v>0.003916666666666666</v>
      </c>
      <c r="I121" s="49">
        <v>0.003296296296296296</v>
      </c>
      <c r="J121" s="49">
        <v>0.003670138888888889</v>
      </c>
      <c r="K121" s="66" t="s">
        <v>370</v>
      </c>
      <c r="L121" s="49"/>
      <c r="M121" s="50">
        <f>SUM(H121:L121)</f>
        <v>0.010883101851851852</v>
      </c>
      <c r="N121" s="10"/>
      <c r="O121" s="4"/>
    </row>
    <row r="122" spans="1:15" ht="12.75">
      <c r="A122" s="54">
        <v>98</v>
      </c>
      <c r="B122" s="41">
        <v>6</v>
      </c>
      <c r="C122" s="42" t="s">
        <v>329</v>
      </c>
      <c r="D122" s="42" t="s">
        <v>93</v>
      </c>
      <c r="E122" s="42" t="s">
        <v>117</v>
      </c>
      <c r="F122" s="42" t="s">
        <v>330</v>
      </c>
      <c r="G122" s="40"/>
      <c r="H122" s="49">
        <v>0.0038807870370370368</v>
      </c>
      <c r="I122" s="49">
        <v>0.003546296296296296</v>
      </c>
      <c r="J122" s="49">
        <v>0.003859953703703704</v>
      </c>
      <c r="K122" s="66" t="s">
        <v>370</v>
      </c>
      <c r="L122" s="49"/>
      <c r="M122" s="50">
        <f>SUM(H122:L122)</f>
        <v>0.011287037037037036</v>
      </c>
      <c r="N122" s="10"/>
      <c r="O122" s="4"/>
    </row>
    <row r="123" spans="1:15" ht="12.75">
      <c r="A123" s="54"/>
      <c r="B123" s="41"/>
      <c r="C123" s="42"/>
      <c r="D123" s="42"/>
      <c r="E123" s="42"/>
      <c r="F123" s="42"/>
      <c r="G123" s="40"/>
      <c r="H123" s="49"/>
      <c r="I123" s="49"/>
      <c r="J123" s="49"/>
      <c r="K123" s="66"/>
      <c r="L123" s="49"/>
      <c r="M123" s="50"/>
      <c r="N123" s="10"/>
      <c r="O123" s="4"/>
    </row>
    <row r="124" spans="1:15" ht="12.75">
      <c r="A124" s="54"/>
      <c r="B124" s="41"/>
      <c r="C124" s="64" t="s">
        <v>401</v>
      </c>
      <c r="D124" s="42"/>
      <c r="E124" s="42"/>
      <c r="F124" s="42"/>
      <c r="G124" s="40"/>
      <c r="H124" s="49"/>
      <c r="I124" s="49"/>
      <c r="J124" s="49"/>
      <c r="K124" s="66"/>
      <c r="L124" s="49"/>
      <c r="M124" s="50"/>
      <c r="N124" s="10"/>
      <c r="O124" s="4"/>
    </row>
    <row r="125" spans="1:15" ht="22.5">
      <c r="A125" s="54">
        <v>121</v>
      </c>
      <c r="B125" s="46">
        <v>7</v>
      </c>
      <c r="C125" s="42" t="s">
        <v>126</v>
      </c>
      <c r="D125" s="42" t="s">
        <v>359</v>
      </c>
      <c r="E125" s="42" t="s">
        <v>360</v>
      </c>
      <c r="F125" s="42" t="s">
        <v>361</v>
      </c>
      <c r="G125" s="42" t="s">
        <v>332</v>
      </c>
      <c r="H125" s="49">
        <v>0.0037800925925925923</v>
      </c>
      <c r="I125" s="49">
        <v>0.003258101851851852</v>
      </c>
      <c r="J125" s="49">
        <v>0.0035185185185185185</v>
      </c>
      <c r="K125" s="49">
        <v>0.0038159722222222223</v>
      </c>
      <c r="L125" s="49"/>
      <c r="M125" s="50">
        <f>SUM(H125:L125)</f>
        <v>0.014372685185185185</v>
      </c>
      <c r="N125" s="10">
        <v>1</v>
      </c>
      <c r="O125" s="4">
        <v>18</v>
      </c>
    </row>
    <row r="126" spans="1:15" ht="12.75">
      <c r="A126" s="54">
        <v>101</v>
      </c>
      <c r="B126" s="46">
        <v>7</v>
      </c>
      <c r="C126" s="42" t="s">
        <v>144</v>
      </c>
      <c r="D126" s="42" t="s">
        <v>333</v>
      </c>
      <c r="E126" s="42" t="s">
        <v>41</v>
      </c>
      <c r="F126" s="42" t="s">
        <v>334</v>
      </c>
      <c r="G126" s="42"/>
      <c r="H126" s="49">
        <v>0.0038356481481481484</v>
      </c>
      <c r="I126" s="49">
        <v>0.0033009259259259263</v>
      </c>
      <c r="J126" s="49">
        <v>0.0035324074074074077</v>
      </c>
      <c r="K126" s="49">
        <v>0.003744212962962963</v>
      </c>
      <c r="L126" s="49"/>
      <c r="M126" s="50">
        <f>SUM(H126:L126)</f>
        <v>0.014413194444444445</v>
      </c>
      <c r="N126" s="10">
        <v>2</v>
      </c>
      <c r="O126" s="4">
        <v>21</v>
      </c>
    </row>
    <row r="127" spans="1:15" ht="12.75">
      <c r="A127" s="54">
        <v>109</v>
      </c>
      <c r="B127" s="46">
        <v>7</v>
      </c>
      <c r="C127" s="42" t="s">
        <v>346</v>
      </c>
      <c r="D127" s="42" t="s">
        <v>388</v>
      </c>
      <c r="E127" s="42" t="s">
        <v>80</v>
      </c>
      <c r="F127" s="42" t="s">
        <v>66</v>
      </c>
      <c r="G127" s="42"/>
      <c r="H127" s="49">
        <v>0.00391087962962963</v>
      </c>
      <c r="I127" s="49">
        <v>0.0032974537037037035</v>
      </c>
      <c r="J127" s="49">
        <v>0.003650462962962963</v>
      </c>
      <c r="K127" s="49">
        <v>0.003728009259259259</v>
      </c>
      <c r="L127" s="49"/>
      <c r="M127" s="50">
        <f>SUM(H127:L127)</f>
        <v>0.014586805555555556</v>
      </c>
      <c r="N127" s="10">
        <v>3</v>
      </c>
      <c r="O127" s="4">
        <v>25</v>
      </c>
    </row>
    <row r="128" spans="1:15" ht="22.5">
      <c r="A128" s="54">
        <v>106</v>
      </c>
      <c r="B128" s="41">
        <v>7</v>
      </c>
      <c r="C128" s="42" t="s">
        <v>131</v>
      </c>
      <c r="D128" s="42" t="s">
        <v>132</v>
      </c>
      <c r="E128" s="42" t="s">
        <v>30</v>
      </c>
      <c r="F128" s="42" t="s">
        <v>340</v>
      </c>
      <c r="G128" s="40"/>
      <c r="H128" s="49">
        <v>0.0037719907407407407</v>
      </c>
      <c r="I128" s="49">
        <v>0.0033333333333333335</v>
      </c>
      <c r="J128" s="49">
        <v>0.0036516203703703706</v>
      </c>
      <c r="K128" s="49">
        <v>0.0038541666666666668</v>
      </c>
      <c r="L128" s="49"/>
      <c r="M128" s="50">
        <f>SUM(H128:L128)</f>
        <v>0.014611111111111113</v>
      </c>
      <c r="N128" s="10">
        <v>5</v>
      </c>
      <c r="O128" s="4">
        <v>27</v>
      </c>
    </row>
    <row r="129" spans="1:15" ht="12.75" customHeight="1">
      <c r="A129" s="54">
        <v>104</v>
      </c>
      <c r="B129" s="46">
        <v>7</v>
      </c>
      <c r="C129" s="42" t="s">
        <v>137</v>
      </c>
      <c r="D129" s="42" t="s">
        <v>111</v>
      </c>
      <c r="E129" s="42" t="s">
        <v>138</v>
      </c>
      <c r="F129" s="42" t="s">
        <v>28</v>
      </c>
      <c r="G129" s="42" t="s">
        <v>338</v>
      </c>
      <c r="H129" s="49">
        <v>0.0038657407407407408</v>
      </c>
      <c r="I129" s="49">
        <v>0.003375</v>
      </c>
      <c r="J129" s="49">
        <v>0.0036342592592592594</v>
      </c>
      <c r="K129" s="49">
        <v>0.0037361111111111106</v>
      </c>
      <c r="L129" s="49"/>
      <c r="M129" s="50">
        <f>SUM(H129:L129)</f>
        <v>0.01461111111111111</v>
      </c>
      <c r="N129" s="10">
        <v>4</v>
      </c>
      <c r="O129" s="4">
        <v>28</v>
      </c>
    </row>
    <row r="130" spans="1:15" ht="12.75" customHeight="1">
      <c r="A130" s="54">
        <v>102</v>
      </c>
      <c r="B130" s="46">
        <v>7</v>
      </c>
      <c r="C130" s="42" t="s">
        <v>335</v>
      </c>
      <c r="D130" s="42" t="s">
        <v>336</v>
      </c>
      <c r="E130" s="42" t="s">
        <v>24</v>
      </c>
      <c r="F130" s="42" t="s">
        <v>46</v>
      </c>
      <c r="G130" s="42"/>
      <c r="H130" s="49">
        <v>0.003961805555555556</v>
      </c>
      <c r="I130" s="49">
        <v>0.003320601851851852</v>
      </c>
      <c r="J130" s="49">
        <v>0.0036203703703703697</v>
      </c>
      <c r="K130" s="49">
        <v>0.003754629629629629</v>
      </c>
      <c r="L130" s="49"/>
      <c r="M130" s="50">
        <f>SUM(H130:L130)</f>
        <v>0.014657407407407405</v>
      </c>
      <c r="N130" s="10">
        <v>6</v>
      </c>
      <c r="O130" s="4">
        <v>31</v>
      </c>
    </row>
    <row r="131" spans="1:15" ht="12.75">
      <c r="A131" s="54">
        <v>103</v>
      </c>
      <c r="B131" s="46">
        <v>7</v>
      </c>
      <c r="C131" s="42" t="s">
        <v>134</v>
      </c>
      <c r="D131" s="42" t="s">
        <v>135</v>
      </c>
      <c r="E131" s="42" t="s">
        <v>337</v>
      </c>
      <c r="F131" s="42" t="s">
        <v>18</v>
      </c>
      <c r="G131" s="42" t="s">
        <v>105</v>
      </c>
      <c r="H131" s="49">
        <v>0.004024305555555555</v>
      </c>
      <c r="I131" s="49">
        <v>0.0033692129629629627</v>
      </c>
      <c r="J131" s="49">
        <v>0.0036099537037037038</v>
      </c>
      <c r="K131" s="49">
        <v>0.003833333333333333</v>
      </c>
      <c r="L131" s="49"/>
      <c r="M131" s="50">
        <f>SUM(H131:L131)</f>
        <v>0.014836805555555554</v>
      </c>
      <c r="N131" s="10">
        <v>7</v>
      </c>
      <c r="O131" s="4">
        <v>37</v>
      </c>
    </row>
    <row r="132" spans="1:15" ht="12.75">
      <c r="A132" s="54">
        <v>116</v>
      </c>
      <c r="B132" s="41">
        <v>7</v>
      </c>
      <c r="C132" s="42" t="s">
        <v>141</v>
      </c>
      <c r="D132" s="42" t="s">
        <v>143</v>
      </c>
      <c r="E132" s="42" t="s">
        <v>30</v>
      </c>
      <c r="F132" s="42" t="s">
        <v>354</v>
      </c>
      <c r="G132" s="40"/>
      <c r="H132" s="49">
        <v>0.003930555555555556</v>
      </c>
      <c r="I132" s="49">
        <v>0.0034328703703703704</v>
      </c>
      <c r="J132" s="49">
        <v>0.0036678240740740738</v>
      </c>
      <c r="K132" s="49">
        <v>0.003907407407407407</v>
      </c>
      <c r="L132" s="49"/>
      <c r="M132" s="50">
        <f>SUM(H132:L132)</f>
        <v>0.014938657407407407</v>
      </c>
      <c r="N132" s="10">
        <v>8</v>
      </c>
      <c r="O132" s="4">
        <v>40</v>
      </c>
    </row>
    <row r="133" spans="1:15" ht="22.5">
      <c r="A133" s="54">
        <v>122</v>
      </c>
      <c r="B133" s="41">
        <v>7</v>
      </c>
      <c r="C133" s="42" t="s">
        <v>362</v>
      </c>
      <c r="D133" s="42" t="s">
        <v>363</v>
      </c>
      <c r="E133" s="42" t="s">
        <v>364</v>
      </c>
      <c r="F133" s="42" t="s">
        <v>365</v>
      </c>
      <c r="G133" s="40"/>
      <c r="H133" s="49">
        <v>0.004039351851851852</v>
      </c>
      <c r="I133" s="49">
        <v>0.003467592592592593</v>
      </c>
      <c r="J133" s="49">
        <v>0.0037025462962962962</v>
      </c>
      <c r="K133" s="49">
        <v>0.003872685185185185</v>
      </c>
      <c r="L133" s="49"/>
      <c r="M133" s="50">
        <f>SUM(H133:L133)</f>
        <v>0.015082175925925926</v>
      </c>
      <c r="N133" s="10">
        <v>9</v>
      </c>
      <c r="O133" s="4">
        <v>44</v>
      </c>
    </row>
    <row r="134" spans="1:15" ht="22.5">
      <c r="A134" s="54">
        <v>107</v>
      </c>
      <c r="B134" s="46">
        <v>7</v>
      </c>
      <c r="C134" s="42" t="s">
        <v>341</v>
      </c>
      <c r="D134" s="42" t="s">
        <v>342</v>
      </c>
      <c r="E134" s="42" t="s">
        <v>343</v>
      </c>
      <c r="F134" s="42" t="s">
        <v>98</v>
      </c>
      <c r="G134" s="42" t="s">
        <v>239</v>
      </c>
      <c r="H134" s="49">
        <v>0.004018518518518519</v>
      </c>
      <c r="I134" s="49">
        <v>0.0035115740740740736</v>
      </c>
      <c r="J134" s="49">
        <v>0.00375</v>
      </c>
      <c r="K134" s="49">
        <v>0.0038391203703703708</v>
      </c>
      <c r="L134" s="49"/>
      <c r="M134" s="50">
        <f>SUM(H134:L134)</f>
        <v>0.015119212962962965</v>
      </c>
      <c r="N134" s="10">
        <v>10</v>
      </c>
      <c r="O134" s="4">
        <v>46</v>
      </c>
    </row>
    <row r="135" spans="1:15" ht="22.5">
      <c r="A135" s="54">
        <v>100</v>
      </c>
      <c r="B135" s="46">
        <v>7</v>
      </c>
      <c r="C135" s="42" t="s">
        <v>128</v>
      </c>
      <c r="D135" s="42" t="s">
        <v>387</v>
      </c>
      <c r="E135" s="42" t="s">
        <v>164</v>
      </c>
      <c r="F135" s="42" t="s">
        <v>165</v>
      </c>
      <c r="G135" s="42" t="s">
        <v>332</v>
      </c>
      <c r="H135" s="49">
        <v>0.004027777777777778</v>
      </c>
      <c r="I135" s="49">
        <v>0.0034328703703703704</v>
      </c>
      <c r="J135" s="49">
        <v>0.0037523148148148147</v>
      </c>
      <c r="K135" s="49">
        <v>0.00394212962962963</v>
      </c>
      <c r="L135" s="49"/>
      <c r="M135" s="50">
        <f>SUM(H135:L135)</f>
        <v>0.015155092592592592</v>
      </c>
      <c r="N135" s="10">
        <v>11</v>
      </c>
      <c r="O135" s="4">
        <v>49</v>
      </c>
    </row>
    <row r="136" spans="1:15" ht="22.5">
      <c r="A136" s="54">
        <v>105</v>
      </c>
      <c r="B136" s="46">
        <v>7</v>
      </c>
      <c r="C136" s="42" t="s">
        <v>118</v>
      </c>
      <c r="D136" s="42" t="s">
        <v>339</v>
      </c>
      <c r="E136" s="42" t="s">
        <v>37</v>
      </c>
      <c r="F136" s="42" t="s">
        <v>18</v>
      </c>
      <c r="G136" s="42"/>
      <c r="H136" s="49">
        <v>0.0040416666666666665</v>
      </c>
      <c r="I136" s="49">
        <v>0.003423611111111111</v>
      </c>
      <c r="J136" s="49">
        <v>0.0037268518518518514</v>
      </c>
      <c r="K136" s="49">
        <v>0.004425925925925926</v>
      </c>
      <c r="L136" s="49"/>
      <c r="M136" s="50">
        <f>SUM(H136:L136)</f>
        <v>0.015618055555555555</v>
      </c>
      <c r="N136" s="10">
        <v>12</v>
      </c>
      <c r="O136" s="4">
        <v>67</v>
      </c>
    </row>
    <row r="137" spans="1:15" ht="22.5">
      <c r="A137" s="54">
        <v>123</v>
      </c>
      <c r="B137" s="46">
        <v>7</v>
      </c>
      <c r="C137" s="42" t="s">
        <v>56</v>
      </c>
      <c r="D137" s="42" t="s">
        <v>55</v>
      </c>
      <c r="E137" s="42" t="s">
        <v>343</v>
      </c>
      <c r="F137" s="42" t="s">
        <v>340</v>
      </c>
      <c r="G137" s="42" t="s">
        <v>166</v>
      </c>
      <c r="H137" s="49">
        <v>0.004383101851851852</v>
      </c>
      <c r="I137" s="49">
        <v>0.003774305555555555</v>
      </c>
      <c r="J137" s="49">
        <v>0.004084490740740741</v>
      </c>
      <c r="K137" s="49">
        <v>0.0043599537037037036</v>
      </c>
      <c r="L137" s="49"/>
      <c r="M137" s="50">
        <f>SUM(H137:L137)</f>
        <v>0.01660185185185185</v>
      </c>
      <c r="N137" s="10">
        <v>13</v>
      </c>
      <c r="O137" s="4">
        <v>77</v>
      </c>
    </row>
    <row r="138" spans="1:15" ht="12.75">
      <c r="A138" s="54">
        <v>117</v>
      </c>
      <c r="B138" s="46">
        <v>7</v>
      </c>
      <c r="C138" s="42" t="s">
        <v>355</v>
      </c>
      <c r="D138" s="42" t="s">
        <v>389</v>
      </c>
      <c r="E138" s="42" t="s">
        <v>40</v>
      </c>
      <c r="F138" s="42" t="s">
        <v>28</v>
      </c>
      <c r="G138" s="42"/>
      <c r="H138" s="49">
        <v>0.003965277777777778</v>
      </c>
      <c r="I138" s="49">
        <v>0.003396990740740741</v>
      </c>
      <c r="J138" s="49">
        <v>0.00552662037037037</v>
      </c>
      <c r="K138" s="49">
        <v>0.00387037037037037</v>
      </c>
      <c r="L138" s="49"/>
      <c r="M138" s="50">
        <f>SUM(H138:L138)</f>
        <v>0.01675925925925926</v>
      </c>
      <c r="N138" s="10">
        <v>14</v>
      </c>
      <c r="O138" s="4">
        <v>81</v>
      </c>
    </row>
    <row r="139" spans="1:15" ht="12.75">
      <c r="A139" s="54">
        <v>110</v>
      </c>
      <c r="B139" s="46">
        <v>7</v>
      </c>
      <c r="C139" s="42" t="s">
        <v>133</v>
      </c>
      <c r="D139" s="42" t="s">
        <v>118</v>
      </c>
      <c r="E139" s="42" t="s">
        <v>15</v>
      </c>
      <c r="F139" s="42" t="s">
        <v>18</v>
      </c>
      <c r="G139" s="42"/>
      <c r="H139" s="49">
        <v>0.0071493055555555554</v>
      </c>
      <c r="I139" s="49">
        <v>0.004069444444444444</v>
      </c>
      <c r="J139" s="49">
        <v>0.0036099537037037038</v>
      </c>
      <c r="K139" s="49">
        <v>0.0037881944444444447</v>
      </c>
      <c r="L139" s="49"/>
      <c r="M139" s="50">
        <f>SUM(H139:L139)</f>
        <v>0.018616898148148146</v>
      </c>
      <c r="N139" s="10">
        <v>15</v>
      </c>
      <c r="O139" s="4">
        <v>89</v>
      </c>
    </row>
    <row r="140" spans="1:15" ht="22.5" customHeight="1">
      <c r="A140" s="54">
        <v>108</v>
      </c>
      <c r="B140" s="46">
        <v>7</v>
      </c>
      <c r="C140" s="42" t="s">
        <v>123</v>
      </c>
      <c r="D140" s="42" t="s">
        <v>124</v>
      </c>
      <c r="E140" s="42" t="s">
        <v>344</v>
      </c>
      <c r="F140" s="42" t="s">
        <v>216</v>
      </c>
      <c r="G140" s="42" t="s">
        <v>345</v>
      </c>
      <c r="H140" s="49">
        <v>0.004171296296296296</v>
      </c>
      <c r="I140" s="49">
        <v>0.0036585648148148146</v>
      </c>
      <c r="J140" s="49">
        <v>0.0070428240740740755</v>
      </c>
      <c r="K140" s="49">
        <v>0.004050925925925926</v>
      </c>
      <c r="L140" s="49"/>
      <c r="M140" s="50">
        <f>SUM(H140:L140)</f>
        <v>0.018923611111111113</v>
      </c>
      <c r="N140" s="10">
        <v>16</v>
      </c>
      <c r="O140" s="4">
        <v>90</v>
      </c>
    </row>
    <row r="141" spans="1:15" ht="12.75">
      <c r="A141" s="54">
        <v>120</v>
      </c>
      <c r="B141" s="46">
        <v>7</v>
      </c>
      <c r="C141" s="42" t="s">
        <v>104</v>
      </c>
      <c r="D141" s="42" t="s">
        <v>358</v>
      </c>
      <c r="E141" s="42" t="s">
        <v>32</v>
      </c>
      <c r="F141" s="42" t="s">
        <v>28</v>
      </c>
      <c r="G141" s="42" t="s">
        <v>105</v>
      </c>
      <c r="H141" s="49">
        <v>0.0038668981481481484</v>
      </c>
      <c r="I141" s="49">
        <v>0.0033321759259259264</v>
      </c>
      <c r="J141" s="49">
        <v>0.0035752314814814813</v>
      </c>
      <c r="K141" s="49">
        <v>0.010387731481481482</v>
      </c>
      <c r="L141" s="49"/>
      <c r="M141" s="50">
        <f>SUM(H141:L141)</f>
        <v>0.021162037037037038</v>
      </c>
      <c r="N141" s="10">
        <v>17</v>
      </c>
      <c r="O141" s="4">
        <v>91</v>
      </c>
    </row>
    <row r="142" spans="1:15" ht="12.75" customHeight="1">
      <c r="A142" s="54">
        <v>113</v>
      </c>
      <c r="B142" s="46">
        <v>7</v>
      </c>
      <c r="C142" s="42" t="s">
        <v>351</v>
      </c>
      <c r="D142" s="42" t="s">
        <v>38</v>
      </c>
      <c r="E142" s="42" t="s">
        <v>65</v>
      </c>
      <c r="F142" s="42" t="s">
        <v>46</v>
      </c>
      <c r="G142" s="42"/>
      <c r="H142" s="49">
        <v>0.00479513888888889</v>
      </c>
      <c r="I142" s="49">
        <v>0.0038587962962962964</v>
      </c>
      <c r="J142" s="49">
        <v>0.010386574074074074</v>
      </c>
      <c r="K142" s="49">
        <v>0.004516203703703704</v>
      </c>
      <c r="L142" s="49"/>
      <c r="M142" s="50">
        <f>SUM(H142:L142)</f>
        <v>0.023556712962962963</v>
      </c>
      <c r="N142" s="10">
        <v>18</v>
      </c>
      <c r="O142" s="4">
        <v>93</v>
      </c>
    </row>
    <row r="143" spans="1:15" ht="12.75">
      <c r="A143" s="54">
        <v>111</v>
      </c>
      <c r="B143" s="46">
        <v>7</v>
      </c>
      <c r="C143" s="42" t="s">
        <v>347</v>
      </c>
      <c r="D143" s="42" t="s">
        <v>348</v>
      </c>
      <c r="E143" s="42" t="s">
        <v>349</v>
      </c>
      <c r="F143" s="42" t="s">
        <v>28</v>
      </c>
      <c r="G143" s="42"/>
      <c r="H143" s="66" t="s">
        <v>383</v>
      </c>
      <c r="I143" s="49"/>
      <c r="J143" s="49"/>
      <c r="K143" s="49"/>
      <c r="L143" s="49"/>
      <c r="M143" s="50">
        <f>SUM(H143:L143)</f>
        <v>0</v>
      </c>
      <c r="N143" s="10"/>
      <c r="O143" s="4"/>
    </row>
    <row r="144" spans="1:15" ht="12.75">
      <c r="A144" s="54">
        <v>114</v>
      </c>
      <c r="B144" s="46">
        <v>7</v>
      </c>
      <c r="C144" s="42" t="s">
        <v>129</v>
      </c>
      <c r="D144" s="42" t="s">
        <v>130</v>
      </c>
      <c r="E144" s="42" t="s">
        <v>16</v>
      </c>
      <c r="F144" s="42" t="s">
        <v>18</v>
      </c>
      <c r="G144" s="42"/>
      <c r="H144" s="68" t="s">
        <v>370</v>
      </c>
      <c r="I144" s="49"/>
      <c r="J144" s="49"/>
      <c r="K144" s="49"/>
      <c r="L144" s="49"/>
      <c r="M144" s="50">
        <f>SUM(H144:L144)</f>
        <v>0</v>
      </c>
      <c r="N144" s="10"/>
      <c r="O144" s="4"/>
    </row>
    <row r="145" spans="1:15" ht="12.75">
      <c r="A145" s="54">
        <v>118</v>
      </c>
      <c r="B145" s="46">
        <v>7</v>
      </c>
      <c r="C145" s="42" t="s">
        <v>140</v>
      </c>
      <c r="D145" s="42" t="s">
        <v>43</v>
      </c>
      <c r="E145" s="42" t="s">
        <v>97</v>
      </c>
      <c r="F145" s="42" t="s">
        <v>81</v>
      </c>
      <c r="G145" s="42"/>
      <c r="H145" s="49" t="s">
        <v>383</v>
      </c>
      <c r="I145" s="49"/>
      <c r="J145" s="49"/>
      <c r="K145" s="49"/>
      <c r="L145" s="49"/>
      <c r="M145" s="50">
        <f>SUM(H145:L145)</f>
        <v>0</v>
      </c>
      <c r="N145" s="10"/>
      <c r="O145" s="4"/>
    </row>
    <row r="146" spans="1:15" ht="22.5">
      <c r="A146" s="54">
        <v>119</v>
      </c>
      <c r="B146" s="46">
        <v>7</v>
      </c>
      <c r="C146" s="42" t="s">
        <v>356</v>
      </c>
      <c r="D146" s="42" t="s">
        <v>43</v>
      </c>
      <c r="E146" s="42" t="s">
        <v>17</v>
      </c>
      <c r="F146" s="42" t="s">
        <v>357</v>
      </c>
      <c r="G146" s="42"/>
      <c r="H146" s="49" t="s">
        <v>383</v>
      </c>
      <c r="I146" s="49"/>
      <c r="J146" s="49"/>
      <c r="K146" s="49"/>
      <c r="L146" s="49"/>
      <c r="M146" s="50">
        <f>SUM(H146:L146)</f>
        <v>0</v>
      </c>
      <c r="N146" s="10"/>
      <c r="O146" s="4"/>
    </row>
    <row r="147" spans="1:15" ht="12.75">
      <c r="A147" s="54">
        <v>112</v>
      </c>
      <c r="B147" s="46">
        <v>7</v>
      </c>
      <c r="C147" s="42" t="s">
        <v>142</v>
      </c>
      <c r="D147" s="42" t="s">
        <v>350</v>
      </c>
      <c r="E147" s="42" t="s">
        <v>40</v>
      </c>
      <c r="F147" s="42" t="s">
        <v>28</v>
      </c>
      <c r="G147" s="42"/>
      <c r="H147" s="49">
        <v>0.003997685185185185</v>
      </c>
      <c r="I147" s="49">
        <v>0.003513888888888889</v>
      </c>
      <c r="J147" s="66" t="s">
        <v>370</v>
      </c>
      <c r="K147" s="49"/>
      <c r="L147" s="49"/>
      <c r="M147" s="50">
        <f>SUM(H147:L147)</f>
        <v>0.007511574074074073</v>
      </c>
      <c r="N147" s="10"/>
      <c r="O147" s="4"/>
    </row>
    <row r="148" spans="1:15" ht="22.5" customHeight="1">
      <c r="A148" s="54">
        <v>115</v>
      </c>
      <c r="B148" s="46">
        <v>7</v>
      </c>
      <c r="C148" s="42" t="s">
        <v>352</v>
      </c>
      <c r="D148" s="42" t="s">
        <v>353</v>
      </c>
      <c r="E148" s="42" t="s">
        <v>78</v>
      </c>
      <c r="F148" s="42" t="s">
        <v>110</v>
      </c>
      <c r="G148" s="42"/>
      <c r="H148" s="49">
        <v>0.004030092592592593</v>
      </c>
      <c r="I148" s="49">
        <v>0.003515046296296296</v>
      </c>
      <c r="J148" s="66" t="s">
        <v>370</v>
      </c>
      <c r="K148" s="49"/>
      <c r="L148" s="49"/>
      <c r="M148" s="50">
        <f>SUM(H148:L148)</f>
        <v>0.007545138888888889</v>
      </c>
      <c r="N148" s="10"/>
      <c r="O148" s="4"/>
    </row>
    <row r="149" spans="1:15" ht="0.75" customHeight="1" hidden="1">
      <c r="A149" s="54"/>
      <c r="B149" s="41"/>
      <c r="C149" s="42"/>
      <c r="D149" s="42"/>
      <c r="E149" s="42"/>
      <c r="F149" s="42"/>
      <c r="G149" s="40"/>
      <c r="H149" s="49"/>
      <c r="I149" s="49"/>
      <c r="J149" s="49"/>
      <c r="K149" s="66"/>
      <c r="L149" s="49"/>
      <c r="M149" s="50"/>
      <c r="N149" s="10"/>
      <c r="O149" s="4"/>
    </row>
    <row r="150" spans="1:15" ht="0.75" customHeight="1">
      <c r="A150" s="82"/>
      <c r="B150" s="83"/>
      <c r="C150" s="77"/>
      <c r="D150" s="77"/>
      <c r="E150" s="77"/>
      <c r="F150" s="77"/>
      <c r="G150" s="77"/>
      <c r="H150" s="78"/>
      <c r="I150" s="78"/>
      <c r="J150" s="78"/>
      <c r="K150" s="78"/>
      <c r="L150" s="78"/>
      <c r="M150" s="80"/>
      <c r="N150" s="81"/>
      <c r="O150" s="31"/>
    </row>
    <row r="151" spans="1:15" ht="12.75" customHeight="1" hidden="1">
      <c r="A151" s="52"/>
      <c r="B151" s="18"/>
      <c r="C151" s="36"/>
      <c r="D151" s="36"/>
      <c r="E151" s="36"/>
      <c r="F151" s="36"/>
      <c r="G151" s="37"/>
      <c r="H151" s="49"/>
      <c r="I151" s="49"/>
      <c r="J151" s="49"/>
      <c r="K151" s="49"/>
      <c r="L151" s="49"/>
      <c r="M151" s="50">
        <f>SUM(H151:L151)</f>
        <v>0</v>
      </c>
      <c r="N151" s="6"/>
      <c r="O151" s="4"/>
    </row>
    <row r="152" spans="1:15" ht="12.75">
      <c r="A152" s="55"/>
      <c r="B152" s="38"/>
      <c r="C152" s="39"/>
      <c r="D152" s="39"/>
      <c r="E152" s="39"/>
      <c r="F152" s="39"/>
      <c r="G152" s="12"/>
      <c r="H152" s="49"/>
      <c r="I152" s="49"/>
      <c r="J152" s="49"/>
      <c r="K152" s="49"/>
      <c r="L152" s="49"/>
      <c r="M152" s="50">
        <f>SUM(H152:L152)</f>
        <v>0</v>
      </c>
      <c r="N152" s="10"/>
      <c r="O152" s="4"/>
    </row>
    <row r="153" spans="1:15" ht="12.75">
      <c r="A153" s="53">
        <v>1</v>
      </c>
      <c r="B153" s="41" t="s">
        <v>149</v>
      </c>
      <c r="C153" s="40" t="s">
        <v>156</v>
      </c>
      <c r="D153" s="40" t="s">
        <v>157</v>
      </c>
      <c r="E153" s="40" t="s">
        <v>20</v>
      </c>
      <c r="F153" s="40" t="s">
        <v>127</v>
      </c>
      <c r="G153" s="12"/>
      <c r="H153" s="49"/>
      <c r="I153" s="49"/>
      <c r="J153" s="49"/>
      <c r="K153" s="49"/>
      <c r="L153" s="49"/>
      <c r="M153" s="50">
        <f>SUM(H153:L153)</f>
        <v>0</v>
      </c>
      <c r="N153" s="10"/>
      <c r="O153" s="4"/>
    </row>
    <row r="154" spans="1:15" ht="12.75">
      <c r="A154" s="53">
        <v>2</v>
      </c>
      <c r="B154" s="41" t="s">
        <v>149</v>
      </c>
      <c r="C154" s="40" t="s">
        <v>158</v>
      </c>
      <c r="D154" s="40" t="s">
        <v>159</v>
      </c>
      <c r="E154" s="40" t="s">
        <v>160</v>
      </c>
      <c r="F154" s="40" t="s">
        <v>161</v>
      </c>
      <c r="G154" s="12"/>
      <c r="H154" s="49"/>
      <c r="I154" s="49"/>
      <c r="J154" s="49"/>
      <c r="K154" s="49"/>
      <c r="L154" s="49"/>
      <c r="M154" s="50">
        <f>SUM(H154:L154)</f>
        <v>0</v>
      </c>
      <c r="N154" s="10"/>
      <c r="O154" s="4"/>
    </row>
    <row r="155" spans="1:15" ht="12.75">
      <c r="A155" s="53">
        <v>3</v>
      </c>
      <c r="B155" s="41" t="s">
        <v>149</v>
      </c>
      <c r="C155" s="40" t="s">
        <v>162</v>
      </c>
      <c r="D155" s="40" t="s">
        <v>163</v>
      </c>
      <c r="E155" s="40" t="s">
        <v>164</v>
      </c>
      <c r="F155" s="40" t="s">
        <v>165</v>
      </c>
      <c r="G155" s="12"/>
      <c r="H155" s="49"/>
      <c r="I155" s="49"/>
      <c r="J155" s="49"/>
      <c r="K155" s="49"/>
      <c r="L155" s="49"/>
      <c r="M155" s="50">
        <f aca="true" t="shared" si="1" ref="M155:M172">SUM(H155:L155)</f>
        <v>0</v>
      </c>
      <c r="N155" s="10"/>
      <c r="O155" s="4"/>
    </row>
    <row r="156" spans="1:15" ht="12.75">
      <c r="A156" s="53">
        <v>4</v>
      </c>
      <c r="B156" s="41" t="s">
        <v>149</v>
      </c>
      <c r="C156" s="40" t="s">
        <v>167</v>
      </c>
      <c r="D156" s="40" t="s">
        <v>168</v>
      </c>
      <c r="E156" s="40" t="s">
        <v>65</v>
      </c>
      <c r="F156" s="40"/>
      <c r="G156" s="12"/>
      <c r="H156" s="49"/>
      <c r="I156" s="49"/>
      <c r="J156" s="49"/>
      <c r="K156" s="49"/>
      <c r="L156" s="49"/>
      <c r="M156" s="50">
        <f t="shared" si="1"/>
        <v>0</v>
      </c>
      <c r="N156" s="10"/>
      <c r="O156" s="4"/>
    </row>
    <row r="157" spans="1:15" ht="12.75">
      <c r="A157" s="53">
        <v>5</v>
      </c>
      <c r="B157" s="41" t="s">
        <v>149</v>
      </c>
      <c r="C157" s="40" t="s">
        <v>169</v>
      </c>
      <c r="D157" s="40" t="s">
        <v>170</v>
      </c>
      <c r="E157" s="40" t="s">
        <v>65</v>
      </c>
      <c r="F157" s="40" t="s">
        <v>171</v>
      </c>
      <c r="G157" s="11"/>
      <c r="H157" s="49"/>
      <c r="I157" s="49"/>
      <c r="J157" s="49"/>
      <c r="K157" s="49"/>
      <c r="L157" s="49"/>
      <c r="M157" s="50">
        <f t="shared" si="1"/>
        <v>0</v>
      </c>
      <c r="N157" s="10"/>
      <c r="O157" s="4"/>
    </row>
    <row r="158" spans="1:15" ht="12.75">
      <c r="A158" s="56"/>
      <c r="B158" s="47"/>
      <c r="C158" s="11"/>
      <c r="D158" s="11"/>
      <c r="E158" s="11"/>
      <c r="F158" s="11"/>
      <c r="G158" s="12"/>
      <c r="H158" s="49"/>
      <c r="I158" s="49"/>
      <c r="J158" s="49"/>
      <c r="K158" s="49"/>
      <c r="L158" s="49"/>
      <c r="M158" s="50">
        <f t="shared" si="1"/>
        <v>0</v>
      </c>
      <c r="N158" s="10"/>
      <c r="O158" s="4"/>
    </row>
    <row r="159" spans="1:15" ht="12.75">
      <c r="A159" s="57"/>
      <c r="B159" s="48"/>
      <c r="C159" s="11"/>
      <c r="D159" s="11"/>
      <c r="E159" s="11"/>
      <c r="F159" s="11"/>
      <c r="G159" s="12"/>
      <c r="H159" s="49"/>
      <c r="I159" s="49"/>
      <c r="J159" s="49"/>
      <c r="K159" s="49"/>
      <c r="L159" s="49"/>
      <c r="M159" s="50">
        <f t="shared" si="1"/>
        <v>0</v>
      </c>
      <c r="N159" s="10"/>
      <c r="O159" s="4"/>
    </row>
    <row r="160" spans="1:15" ht="12.75">
      <c r="A160" s="57"/>
      <c r="B160" s="48"/>
      <c r="C160" s="11"/>
      <c r="D160" s="11"/>
      <c r="E160" s="11"/>
      <c r="F160" s="11"/>
      <c r="G160" s="12"/>
      <c r="H160" s="49"/>
      <c r="I160" s="49"/>
      <c r="J160" s="49"/>
      <c r="K160" s="49"/>
      <c r="L160" s="49"/>
      <c r="M160" s="50">
        <f t="shared" si="1"/>
        <v>0</v>
      </c>
      <c r="N160" s="10"/>
      <c r="O160" s="4"/>
    </row>
    <row r="161" spans="1:15" ht="12.75">
      <c r="A161" s="53"/>
      <c r="B161" s="41"/>
      <c r="C161" s="42"/>
      <c r="D161" s="42"/>
      <c r="E161" s="42"/>
      <c r="F161" s="42"/>
      <c r="G161" s="12"/>
      <c r="H161" s="49"/>
      <c r="I161" s="49"/>
      <c r="J161" s="49"/>
      <c r="K161" s="49"/>
      <c r="L161" s="49"/>
      <c r="M161" s="50">
        <f t="shared" si="1"/>
        <v>0</v>
      </c>
      <c r="N161" s="10"/>
      <c r="O161" s="4"/>
    </row>
    <row r="162" spans="1:15" ht="12.75" customHeight="1">
      <c r="A162" s="53"/>
      <c r="B162" s="41"/>
      <c r="C162" s="42"/>
      <c r="D162" s="42"/>
      <c r="E162" s="42"/>
      <c r="F162" s="42"/>
      <c r="G162" s="12"/>
      <c r="H162" s="49"/>
      <c r="I162" s="66"/>
      <c r="J162" s="49"/>
      <c r="K162" s="49"/>
      <c r="L162" s="49"/>
      <c r="M162" s="50">
        <f t="shared" si="1"/>
        <v>0</v>
      </c>
      <c r="N162" s="10"/>
      <c r="O162" s="4"/>
    </row>
    <row r="163" spans="1:15" ht="12.75">
      <c r="A163" s="53"/>
      <c r="B163" s="41"/>
      <c r="C163" s="42"/>
      <c r="D163" s="42"/>
      <c r="E163" s="42"/>
      <c r="F163" s="42"/>
      <c r="G163" s="12"/>
      <c r="H163" s="49"/>
      <c r="I163" s="49"/>
      <c r="J163" s="49"/>
      <c r="K163" s="49"/>
      <c r="L163" s="49"/>
      <c r="M163" s="50">
        <f t="shared" si="1"/>
        <v>0</v>
      </c>
      <c r="N163" s="10"/>
      <c r="O163" s="4"/>
    </row>
    <row r="164" spans="1:15" ht="12.75">
      <c r="A164" s="53"/>
      <c r="B164" s="41"/>
      <c r="C164" s="42"/>
      <c r="D164" s="42"/>
      <c r="E164" s="42"/>
      <c r="F164" s="42"/>
      <c r="G164" s="12"/>
      <c r="H164" s="49"/>
      <c r="I164" s="49"/>
      <c r="J164" s="49"/>
      <c r="K164" s="49"/>
      <c r="L164" s="49"/>
      <c r="M164" s="50">
        <f t="shared" si="1"/>
        <v>0</v>
      </c>
      <c r="N164" s="10"/>
      <c r="O164" s="4"/>
    </row>
    <row r="165" spans="1:15" ht="12.75">
      <c r="A165" s="52"/>
      <c r="B165" s="4"/>
      <c r="C165" s="13"/>
      <c r="D165" s="13"/>
      <c r="E165" s="13"/>
      <c r="F165" s="13"/>
      <c r="G165" s="20"/>
      <c r="H165" s="49"/>
      <c r="I165" s="49"/>
      <c r="J165" s="49"/>
      <c r="K165" s="49"/>
      <c r="L165" s="49"/>
      <c r="M165" s="50">
        <f t="shared" si="1"/>
        <v>0</v>
      </c>
      <c r="N165" s="6"/>
      <c r="O165" s="4"/>
    </row>
    <row r="166" spans="1:15" ht="12.75">
      <c r="A166" s="52"/>
      <c r="B166" s="4"/>
      <c r="C166" s="13"/>
      <c r="D166" s="13"/>
      <c r="E166" s="13"/>
      <c r="F166" s="13"/>
      <c r="G166" s="20"/>
      <c r="H166" s="49"/>
      <c r="I166" s="49"/>
      <c r="J166" s="49"/>
      <c r="K166" s="49"/>
      <c r="L166" s="49"/>
      <c r="M166" s="50">
        <f t="shared" si="1"/>
        <v>0</v>
      </c>
      <c r="N166" s="6"/>
      <c r="O166" s="4"/>
    </row>
    <row r="167" spans="1:15" ht="12.75">
      <c r="A167" s="52"/>
      <c r="B167" s="4"/>
      <c r="C167" s="13"/>
      <c r="D167" s="13"/>
      <c r="E167" s="13"/>
      <c r="F167" s="13"/>
      <c r="G167" s="20"/>
      <c r="H167" s="49"/>
      <c r="I167" s="49"/>
      <c r="J167" s="49"/>
      <c r="K167" s="49"/>
      <c r="L167" s="49"/>
      <c r="M167" s="50">
        <f t="shared" si="1"/>
        <v>0</v>
      </c>
      <c r="N167" s="6"/>
      <c r="O167" s="4"/>
    </row>
    <row r="168" spans="1:15" ht="12.75">
      <c r="A168" s="52"/>
      <c r="B168" s="4"/>
      <c r="C168" s="13"/>
      <c r="D168" s="13"/>
      <c r="E168" s="13"/>
      <c r="F168" s="13"/>
      <c r="G168" s="20"/>
      <c r="H168" s="49"/>
      <c r="I168" s="49"/>
      <c r="J168" s="49"/>
      <c r="K168" s="49"/>
      <c r="L168" s="49"/>
      <c r="M168" s="50">
        <f t="shared" si="1"/>
        <v>0</v>
      </c>
      <c r="N168" s="6"/>
      <c r="O168" s="4"/>
    </row>
    <row r="169" spans="1:15" ht="12.75">
      <c r="A169" s="52"/>
      <c r="B169" s="4"/>
      <c r="C169" s="13"/>
      <c r="D169" s="13"/>
      <c r="E169" s="13"/>
      <c r="F169" s="13"/>
      <c r="G169" s="20"/>
      <c r="H169" s="49"/>
      <c r="I169" s="49"/>
      <c r="J169" s="49"/>
      <c r="K169" s="49"/>
      <c r="L169" s="49"/>
      <c r="M169" s="50">
        <f t="shared" si="1"/>
        <v>0</v>
      </c>
      <c r="N169" s="6"/>
      <c r="O169" s="4"/>
    </row>
    <row r="170" spans="1:15" ht="12.75">
      <c r="A170" s="52"/>
      <c r="B170" s="4"/>
      <c r="C170" s="13"/>
      <c r="D170" s="13"/>
      <c r="E170" s="13"/>
      <c r="F170" s="13"/>
      <c r="G170" s="20"/>
      <c r="H170" s="49"/>
      <c r="I170" s="49"/>
      <c r="J170" s="49"/>
      <c r="K170" s="49"/>
      <c r="L170" s="49"/>
      <c r="M170" s="50">
        <f t="shared" si="1"/>
        <v>0</v>
      </c>
      <c r="N170" s="6"/>
      <c r="O170" s="4"/>
    </row>
    <row r="171" spans="1:15" ht="12.75">
      <c r="A171" s="52"/>
      <c r="B171" s="4"/>
      <c r="C171" s="13"/>
      <c r="D171" s="13"/>
      <c r="E171" s="13"/>
      <c r="F171" s="13"/>
      <c r="G171" s="20"/>
      <c r="H171" s="49"/>
      <c r="I171" s="49"/>
      <c r="J171" s="49"/>
      <c r="K171" s="49"/>
      <c r="L171" s="49"/>
      <c r="M171" s="50">
        <f t="shared" si="1"/>
        <v>0</v>
      </c>
      <c r="N171" s="6"/>
      <c r="O171" s="4"/>
    </row>
    <row r="172" spans="1:15" ht="12.75">
      <c r="A172" s="52"/>
      <c r="B172" s="4"/>
      <c r="C172" s="11"/>
      <c r="D172" s="11"/>
      <c r="E172" s="11"/>
      <c r="F172" s="11"/>
      <c r="G172" s="19"/>
      <c r="H172" s="49"/>
      <c r="I172" s="49"/>
      <c r="J172" s="49"/>
      <c r="K172" s="49"/>
      <c r="L172" s="49"/>
      <c r="M172" s="50">
        <f t="shared" si="1"/>
        <v>0</v>
      </c>
      <c r="N172" s="6"/>
      <c r="O172" s="4"/>
    </row>
    <row r="173" spans="1:15" ht="12.75">
      <c r="A173" s="31"/>
      <c r="B173" s="31"/>
      <c r="C173" s="32"/>
      <c r="D173" s="32"/>
      <c r="E173" s="32"/>
      <c r="F173" s="32"/>
      <c r="G173" s="33"/>
      <c r="H173" s="16"/>
      <c r="I173" s="16"/>
      <c r="J173" s="16"/>
      <c r="K173" s="16"/>
      <c r="L173" s="16"/>
      <c r="M173" s="34"/>
      <c r="N173" s="16"/>
      <c r="O173" s="16"/>
    </row>
  </sheetData>
  <mergeCells count="1">
    <mergeCell ref="E1:H1"/>
  </mergeCells>
  <printOptions/>
  <pageMargins left="0" right="0" top="0.1968503937007874" bottom="0.3937007874015748" header="0.5118110236220472" footer="0.2362204724409449"/>
  <pageSetup horizontalDpi="360" verticalDpi="360" orientation="landscape" paperSize="9" r:id="rId1"/>
  <headerFooter alignWithMargins="0">
    <oddFooter>&amp;L&amp;"Times New Roman,Fet\RGW EL i RYD&amp;C&amp;"Times New Roman,Fet\Rolf G. Wedin&amp;RDatum: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27" customWidth="1"/>
    <col min="2" max="2" width="26.66015625" style="0" customWidth="1"/>
    <col min="3" max="3" width="9.33203125" style="27" customWidth="1"/>
    <col min="4" max="4" width="26.66015625" style="0" customWidth="1"/>
    <col min="5" max="5" width="9.33203125" style="27" customWidth="1"/>
    <col min="6" max="6" width="32.33203125" style="0" customWidth="1"/>
    <col min="7" max="7" width="9.33203125" style="27" customWidth="1"/>
    <col min="8" max="8" width="34.83203125" style="0" customWidth="1"/>
  </cols>
  <sheetData>
    <row r="1" spans="1:8" ht="12.75">
      <c r="A1" s="28">
        <v>1</v>
      </c>
      <c r="B1" s="6"/>
      <c r="C1" s="28">
        <v>44</v>
      </c>
      <c r="D1" s="6"/>
      <c r="E1" s="28">
        <v>87</v>
      </c>
      <c r="F1" s="6"/>
      <c r="G1" s="28">
        <v>130</v>
      </c>
      <c r="H1" s="6"/>
    </row>
    <row r="2" spans="1:8" ht="12.75">
      <c r="A2" s="28">
        <f>A1+1</f>
        <v>2</v>
      </c>
      <c r="B2" s="6"/>
      <c r="C2" s="28">
        <f>C1+1</f>
        <v>45</v>
      </c>
      <c r="D2" s="6"/>
      <c r="E2" s="28">
        <f>E1+1</f>
        <v>88</v>
      </c>
      <c r="F2" s="6"/>
      <c r="G2" s="28">
        <f>G1+1</f>
        <v>131</v>
      </c>
      <c r="H2" s="6"/>
    </row>
    <row r="3" spans="1:8" ht="12.75">
      <c r="A3" s="28">
        <f aca="true" t="shared" si="0" ref="A3:A43">A2+1</f>
        <v>3</v>
      </c>
      <c r="B3" s="6"/>
      <c r="C3" s="28">
        <f aca="true" t="shared" si="1" ref="C3:C43">C2+1</f>
        <v>46</v>
      </c>
      <c r="D3" s="6"/>
      <c r="E3" s="28">
        <f aca="true" t="shared" si="2" ref="E3:E43">E2+1</f>
        <v>89</v>
      </c>
      <c r="F3" s="6"/>
      <c r="G3" s="28">
        <f aca="true" t="shared" si="3" ref="G3:G21">G2+1</f>
        <v>132</v>
      </c>
      <c r="H3" s="6"/>
    </row>
    <row r="4" spans="1:8" ht="12.75">
      <c r="A4" s="28">
        <f t="shared" si="0"/>
        <v>4</v>
      </c>
      <c r="B4" s="6"/>
      <c r="C4" s="28">
        <f t="shared" si="1"/>
        <v>47</v>
      </c>
      <c r="D4" s="6"/>
      <c r="E4" s="28">
        <f t="shared" si="2"/>
        <v>90</v>
      </c>
      <c r="F4" s="6"/>
      <c r="G4" s="28">
        <f t="shared" si="3"/>
        <v>133</v>
      </c>
      <c r="H4" s="6"/>
    </row>
    <row r="5" spans="1:8" ht="12.75">
      <c r="A5" s="28">
        <f t="shared" si="0"/>
        <v>5</v>
      </c>
      <c r="B5" s="6"/>
      <c r="C5" s="28">
        <f t="shared" si="1"/>
        <v>48</v>
      </c>
      <c r="D5" s="6"/>
      <c r="E5" s="28">
        <f t="shared" si="2"/>
        <v>91</v>
      </c>
      <c r="F5" s="6"/>
      <c r="G5" s="28">
        <f t="shared" si="3"/>
        <v>134</v>
      </c>
      <c r="H5" s="6"/>
    </row>
    <row r="6" spans="1:8" ht="12.75">
      <c r="A6" s="28">
        <f t="shared" si="0"/>
        <v>6</v>
      </c>
      <c r="B6" s="6"/>
      <c r="C6" s="28">
        <f t="shared" si="1"/>
        <v>49</v>
      </c>
      <c r="D6" s="6"/>
      <c r="E6" s="28">
        <f t="shared" si="2"/>
        <v>92</v>
      </c>
      <c r="F6" s="6"/>
      <c r="G6" s="28">
        <f t="shared" si="3"/>
        <v>135</v>
      </c>
      <c r="H6" s="6"/>
    </row>
    <row r="7" spans="1:8" ht="12.75">
      <c r="A7" s="28">
        <f t="shared" si="0"/>
        <v>7</v>
      </c>
      <c r="B7" s="6"/>
      <c r="C7" s="28">
        <f t="shared" si="1"/>
        <v>50</v>
      </c>
      <c r="D7" s="6"/>
      <c r="E7" s="28">
        <f t="shared" si="2"/>
        <v>93</v>
      </c>
      <c r="F7" s="6"/>
      <c r="G7" s="28">
        <f t="shared" si="3"/>
        <v>136</v>
      </c>
      <c r="H7" s="6"/>
    </row>
    <row r="8" spans="1:8" ht="12.75">
      <c r="A8" s="28">
        <f t="shared" si="0"/>
        <v>8</v>
      </c>
      <c r="B8" s="6"/>
      <c r="C8" s="28">
        <f t="shared" si="1"/>
        <v>51</v>
      </c>
      <c r="D8" s="6"/>
      <c r="E8" s="28">
        <f t="shared" si="2"/>
        <v>94</v>
      </c>
      <c r="F8" s="6"/>
      <c r="G8" s="28">
        <f t="shared" si="3"/>
        <v>137</v>
      </c>
      <c r="H8" s="6"/>
    </row>
    <row r="9" spans="1:8" ht="12.75">
      <c r="A9" s="28">
        <f t="shared" si="0"/>
        <v>9</v>
      </c>
      <c r="B9" s="6"/>
      <c r="C9" s="28">
        <f t="shared" si="1"/>
        <v>52</v>
      </c>
      <c r="D9" s="6"/>
      <c r="E9" s="28">
        <f t="shared" si="2"/>
        <v>95</v>
      </c>
      <c r="F9" s="6"/>
      <c r="G9" s="28">
        <f t="shared" si="3"/>
        <v>138</v>
      </c>
      <c r="H9" s="6"/>
    </row>
    <row r="10" spans="1:8" ht="12.75">
      <c r="A10" s="28">
        <f t="shared" si="0"/>
        <v>10</v>
      </c>
      <c r="B10" s="6"/>
      <c r="C10" s="28">
        <f t="shared" si="1"/>
        <v>53</v>
      </c>
      <c r="D10" s="6"/>
      <c r="E10" s="28">
        <f t="shared" si="2"/>
        <v>96</v>
      </c>
      <c r="F10" s="6"/>
      <c r="G10" s="28">
        <f t="shared" si="3"/>
        <v>139</v>
      </c>
      <c r="H10" s="6"/>
    </row>
    <row r="11" spans="1:8" ht="12.75">
      <c r="A11" s="28">
        <f t="shared" si="0"/>
        <v>11</v>
      </c>
      <c r="B11" s="6"/>
      <c r="C11" s="28">
        <f t="shared" si="1"/>
        <v>54</v>
      </c>
      <c r="D11" s="6"/>
      <c r="E11" s="28">
        <f t="shared" si="2"/>
        <v>97</v>
      </c>
      <c r="F11" s="6"/>
      <c r="G11" s="28">
        <f t="shared" si="3"/>
        <v>140</v>
      </c>
      <c r="H11" s="6"/>
    </row>
    <row r="12" spans="1:8" ht="12.75">
      <c r="A12" s="28">
        <f t="shared" si="0"/>
        <v>12</v>
      </c>
      <c r="B12" s="6"/>
      <c r="C12" s="28">
        <f t="shared" si="1"/>
        <v>55</v>
      </c>
      <c r="D12" s="6"/>
      <c r="E12" s="28">
        <f t="shared" si="2"/>
        <v>98</v>
      </c>
      <c r="F12" s="6"/>
      <c r="G12" s="28">
        <f t="shared" si="3"/>
        <v>141</v>
      </c>
      <c r="H12" s="6"/>
    </row>
    <row r="13" spans="1:8" ht="12.75">
      <c r="A13" s="28">
        <f t="shared" si="0"/>
        <v>13</v>
      </c>
      <c r="B13" s="6"/>
      <c r="C13" s="28">
        <f t="shared" si="1"/>
        <v>56</v>
      </c>
      <c r="D13" s="6"/>
      <c r="E13" s="28">
        <f t="shared" si="2"/>
        <v>99</v>
      </c>
      <c r="F13" s="6"/>
      <c r="G13" s="28">
        <f t="shared" si="3"/>
        <v>142</v>
      </c>
      <c r="H13" s="6"/>
    </row>
    <row r="14" spans="1:8" ht="12.75">
      <c r="A14" s="28">
        <f t="shared" si="0"/>
        <v>14</v>
      </c>
      <c r="B14" s="6"/>
      <c r="C14" s="28">
        <f t="shared" si="1"/>
        <v>57</v>
      </c>
      <c r="D14" s="6"/>
      <c r="E14" s="28">
        <f t="shared" si="2"/>
        <v>100</v>
      </c>
      <c r="F14" s="6"/>
      <c r="G14" s="28">
        <f t="shared" si="3"/>
        <v>143</v>
      </c>
      <c r="H14" s="6"/>
    </row>
    <row r="15" spans="1:8" ht="12.75">
      <c r="A15" s="28">
        <f t="shared" si="0"/>
        <v>15</v>
      </c>
      <c r="B15" s="6"/>
      <c r="C15" s="28">
        <f t="shared" si="1"/>
        <v>58</v>
      </c>
      <c r="D15" s="6"/>
      <c r="E15" s="28">
        <f t="shared" si="2"/>
        <v>101</v>
      </c>
      <c r="F15" s="6"/>
      <c r="G15" s="28">
        <f t="shared" si="3"/>
        <v>144</v>
      </c>
      <c r="H15" s="6"/>
    </row>
    <row r="16" spans="1:8" ht="12.75">
      <c r="A16" s="28">
        <f t="shared" si="0"/>
        <v>16</v>
      </c>
      <c r="B16" s="6"/>
      <c r="C16" s="28">
        <f t="shared" si="1"/>
        <v>59</v>
      </c>
      <c r="D16" s="6"/>
      <c r="E16" s="28">
        <f t="shared" si="2"/>
        <v>102</v>
      </c>
      <c r="F16" s="6"/>
      <c r="G16" s="28">
        <f t="shared" si="3"/>
        <v>145</v>
      </c>
      <c r="H16" s="6"/>
    </row>
    <row r="17" spans="1:8" ht="12.75">
      <c r="A17" s="28">
        <f t="shared" si="0"/>
        <v>17</v>
      </c>
      <c r="B17" s="6"/>
      <c r="C17" s="28">
        <f t="shared" si="1"/>
        <v>60</v>
      </c>
      <c r="D17" s="6"/>
      <c r="E17" s="28">
        <f t="shared" si="2"/>
        <v>103</v>
      </c>
      <c r="F17" s="6"/>
      <c r="G17" s="28">
        <f t="shared" si="3"/>
        <v>146</v>
      </c>
      <c r="H17" s="6"/>
    </row>
    <row r="18" spans="1:8" ht="12.75">
      <c r="A18" s="28">
        <f t="shared" si="0"/>
        <v>18</v>
      </c>
      <c r="B18" s="6"/>
      <c r="C18" s="28">
        <f t="shared" si="1"/>
        <v>61</v>
      </c>
      <c r="D18" s="6"/>
      <c r="E18" s="28">
        <f t="shared" si="2"/>
        <v>104</v>
      </c>
      <c r="F18" s="6"/>
      <c r="G18" s="28">
        <f t="shared" si="3"/>
        <v>147</v>
      </c>
      <c r="H18" s="6"/>
    </row>
    <row r="19" spans="1:8" ht="12.75">
      <c r="A19" s="28">
        <f t="shared" si="0"/>
        <v>19</v>
      </c>
      <c r="B19" s="6"/>
      <c r="C19" s="28">
        <f t="shared" si="1"/>
        <v>62</v>
      </c>
      <c r="D19" s="6"/>
      <c r="E19" s="28">
        <f t="shared" si="2"/>
        <v>105</v>
      </c>
      <c r="F19" s="6"/>
      <c r="G19" s="28">
        <f t="shared" si="3"/>
        <v>148</v>
      </c>
      <c r="H19" s="6"/>
    </row>
    <row r="20" spans="1:8" ht="12.75">
      <c r="A20" s="28">
        <f t="shared" si="0"/>
        <v>20</v>
      </c>
      <c r="B20" s="6"/>
      <c r="C20" s="28">
        <f t="shared" si="1"/>
        <v>63</v>
      </c>
      <c r="D20" s="6"/>
      <c r="E20" s="28">
        <f t="shared" si="2"/>
        <v>106</v>
      </c>
      <c r="F20" s="6"/>
      <c r="G20" s="28">
        <f t="shared" si="3"/>
        <v>149</v>
      </c>
      <c r="H20" s="6"/>
    </row>
    <row r="21" spans="1:8" ht="12.75">
      <c r="A21" s="28">
        <f t="shared" si="0"/>
        <v>21</v>
      </c>
      <c r="B21" s="6"/>
      <c r="C21" s="28">
        <f t="shared" si="1"/>
        <v>64</v>
      </c>
      <c r="D21" s="6"/>
      <c r="E21" s="28">
        <f t="shared" si="2"/>
        <v>107</v>
      </c>
      <c r="F21" s="6"/>
      <c r="G21" s="28">
        <f t="shared" si="3"/>
        <v>150</v>
      </c>
      <c r="H21" s="6"/>
    </row>
    <row r="22" spans="1:8" ht="12.75">
      <c r="A22" s="28">
        <f t="shared" si="0"/>
        <v>22</v>
      </c>
      <c r="B22" s="6"/>
      <c r="C22" s="28">
        <f t="shared" si="1"/>
        <v>65</v>
      </c>
      <c r="D22" s="6"/>
      <c r="E22" s="28">
        <f t="shared" si="2"/>
        <v>108</v>
      </c>
      <c r="F22" s="6"/>
      <c r="G22" s="28"/>
      <c r="H22" s="6"/>
    </row>
    <row r="23" spans="1:8" ht="12.75">
      <c r="A23" s="28">
        <f t="shared" si="0"/>
        <v>23</v>
      </c>
      <c r="B23" s="6"/>
      <c r="C23" s="28">
        <f t="shared" si="1"/>
        <v>66</v>
      </c>
      <c r="D23" s="6"/>
      <c r="E23" s="28">
        <f t="shared" si="2"/>
        <v>109</v>
      </c>
      <c r="F23" s="6"/>
      <c r="G23" s="28">
        <v>0</v>
      </c>
      <c r="H23" s="6"/>
    </row>
    <row r="24" spans="1:8" ht="12.75">
      <c r="A24" s="28">
        <f t="shared" si="0"/>
        <v>24</v>
      </c>
      <c r="B24" s="6"/>
      <c r="C24" s="28">
        <f t="shared" si="1"/>
        <v>67</v>
      </c>
      <c r="D24" s="6"/>
      <c r="E24" s="28">
        <f t="shared" si="2"/>
        <v>110</v>
      </c>
      <c r="F24" s="6"/>
      <c r="G24" s="29">
        <v>0</v>
      </c>
      <c r="H24" s="6"/>
    </row>
    <row r="25" spans="1:8" ht="12.75">
      <c r="A25" s="28">
        <f t="shared" si="0"/>
        <v>25</v>
      </c>
      <c r="B25" s="6"/>
      <c r="C25" s="28">
        <f t="shared" si="1"/>
        <v>68</v>
      </c>
      <c r="D25" s="6"/>
      <c r="E25" s="28">
        <f t="shared" si="2"/>
        <v>111</v>
      </c>
      <c r="F25" s="6"/>
      <c r="G25" s="30">
        <v>0</v>
      </c>
      <c r="H25" s="6"/>
    </row>
    <row r="26" spans="1:8" ht="12.75">
      <c r="A26" s="28">
        <f t="shared" si="0"/>
        <v>26</v>
      </c>
      <c r="B26" s="6"/>
      <c r="C26" s="28">
        <f t="shared" si="1"/>
        <v>69</v>
      </c>
      <c r="D26" s="6"/>
      <c r="E26" s="28">
        <f t="shared" si="2"/>
        <v>112</v>
      </c>
      <c r="F26" s="6"/>
      <c r="G26" s="28"/>
      <c r="H26" s="6"/>
    </row>
    <row r="27" spans="1:8" ht="12.75">
      <c r="A27" s="28">
        <f t="shared" si="0"/>
        <v>27</v>
      </c>
      <c r="B27" s="6"/>
      <c r="C27" s="28">
        <f t="shared" si="1"/>
        <v>70</v>
      </c>
      <c r="D27" s="6"/>
      <c r="E27" s="28">
        <f t="shared" si="2"/>
        <v>113</v>
      </c>
      <c r="F27" s="6"/>
      <c r="G27" s="28"/>
      <c r="H27" s="6"/>
    </row>
    <row r="28" spans="1:8" ht="12.75">
      <c r="A28" s="28">
        <f t="shared" si="0"/>
        <v>28</v>
      </c>
      <c r="B28" s="6"/>
      <c r="C28" s="28">
        <f t="shared" si="1"/>
        <v>71</v>
      </c>
      <c r="D28" s="6"/>
      <c r="E28" s="28">
        <f t="shared" si="2"/>
        <v>114</v>
      </c>
      <c r="F28" s="6"/>
      <c r="G28" s="28"/>
      <c r="H28" s="6"/>
    </row>
    <row r="29" spans="1:8" ht="12.75">
      <c r="A29" s="28">
        <f t="shared" si="0"/>
        <v>29</v>
      </c>
      <c r="B29" s="6"/>
      <c r="C29" s="28">
        <f t="shared" si="1"/>
        <v>72</v>
      </c>
      <c r="D29" s="6"/>
      <c r="E29" s="28">
        <f t="shared" si="2"/>
        <v>115</v>
      </c>
      <c r="F29" s="6"/>
      <c r="G29" s="28"/>
      <c r="H29" s="6"/>
    </row>
    <row r="30" spans="1:8" ht="12.75">
      <c r="A30" s="28">
        <f t="shared" si="0"/>
        <v>30</v>
      </c>
      <c r="B30" s="6"/>
      <c r="C30" s="28">
        <f t="shared" si="1"/>
        <v>73</v>
      </c>
      <c r="D30" s="6"/>
      <c r="E30" s="28">
        <f t="shared" si="2"/>
        <v>116</v>
      </c>
      <c r="F30" s="6"/>
      <c r="G30" s="28"/>
      <c r="H30" s="6"/>
    </row>
    <row r="31" spans="1:8" ht="12.75">
      <c r="A31" s="28">
        <f t="shared" si="0"/>
        <v>31</v>
      </c>
      <c r="B31" s="6"/>
      <c r="C31" s="28">
        <f t="shared" si="1"/>
        <v>74</v>
      </c>
      <c r="D31" s="6"/>
      <c r="E31" s="28">
        <f t="shared" si="2"/>
        <v>117</v>
      </c>
      <c r="F31" s="6"/>
      <c r="G31" s="28"/>
      <c r="H31" s="6"/>
    </row>
    <row r="32" spans="1:8" ht="12.75">
      <c r="A32" s="28">
        <f t="shared" si="0"/>
        <v>32</v>
      </c>
      <c r="B32" s="6"/>
      <c r="C32" s="28">
        <f t="shared" si="1"/>
        <v>75</v>
      </c>
      <c r="D32" s="6"/>
      <c r="E32" s="28">
        <f t="shared" si="2"/>
        <v>118</v>
      </c>
      <c r="F32" s="6"/>
      <c r="G32" s="28"/>
      <c r="H32" s="6"/>
    </row>
    <row r="33" spans="1:8" ht="12.75">
      <c r="A33" s="28">
        <f t="shared" si="0"/>
        <v>33</v>
      </c>
      <c r="B33" s="6"/>
      <c r="C33" s="28">
        <f t="shared" si="1"/>
        <v>76</v>
      </c>
      <c r="D33" s="6"/>
      <c r="E33" s="28">
        <f t="shared" si="2"/>
        <v>119</v>
      </c>
      <c r="F33" s="6"/>
      <c r="G33" s="28"/>
      <c r="H33" s="6"/>
    </row>
    <row r="34" spans="1:8" ht="12.75">
      <c r="A34" s="28">
        <f t="shared" si="0"/>
        <v>34</v>
      </c>
      <c r="B34" s="6"/>
      <c r="C34" s="28">
        <f t="shared" si="1"/>
        <v>77</v>
      </c>
      <c r="D34" s="6"/>
      <c r="E34" s="28">
        <f t="shared" si="2"/>
        <v>120</v>
      </c>
      <c r="F34" s="6"/>
      <c r="G34" s="28"/>
      <c r="H34" s="6"/>
    </row>
    <row r="35" spans="1:8" ht="12.75">
      <c r="A35" s="28">
        <f t="shared" si="0"/>
        <v>35</v>
      </c>
      <c r="B35" s="6"/>
      <c r="C35" s="28">
        <f t="shared" si="1"/>
        <v>78</v>
      </c>
      <c r="D35" s="6"/>
      <c r="E35" s="28">
        <f t="shared" si="2"/>
        <v>121</v>
      </c>
      <c r="F35" s="6"/>
      <c r="G35" s="28"/>
      <c r="H35" s="6"/>
    </row>
    <row r="36" spans="1:8" ht="12.75">
      <c r="A36" s="28">
        <f t="shared" si="0"/>
        <v>36</v>
      </c>
      <c r="B36" s="6"/>
      <c r="C36" s="28">
        <f t="shared" si="1"/>
        <v>79</v>
      </c>
      <c r="D36" s="6"/>
      <c r="E36" s="28">
        <f t="shared" si="2"/>
        <v>122</v>
      </c>
      <c r="F36" s="6"/>
      <c r="G36" s="28"/>
      <c r="H36" s="6"/>
    </row>
    <row r="37" spans="1:8" ht="12.75">
      <c r="A37" s="28">
        <f t="shared" si="0"/>
        <v>37</v>
      </c>
      <c r="B37" s="6"/>
      <c r="C37" s="28">
        <f t="shared" si="1"/>
        <v>80</v>
      </c>
      <c r="D37" s="6"/>
      <c r="E37" s="28">
        <f t="shared" si="2"/>
        <v>123</v>
      </c>
      <c r="F37" s="6"/>
      <c r="G37" s="28"/>
      <c r="H37" s="6"/>
    </row>
    <row r="38" spans="1:8" ht="12.75">
      <c r="A38" s="28">
        <f t="shared" si="0"/>
        <v>38</v>
      </c>
      <c r="B38" s="6"/>
      <c r="C38" s="28">
        <f t="shared" si="1"/>
        <v>81</v>
      </c>
      <c r="D38" s="6"/>
      <c r="E38" s="28">
        <f t="shared" si="2"/>
        <v>124</v>
      </c>
      <c r="F38" s="6"/>
      <c r="G38" s="28"/>
      <c r="H38" s="6"/>
    </row>
    <row r="39" spans="1:8" ht="12.75">
      <c r="A39" s="28">
        <f t="shared" si="0"/>
        <v>39</v>
      </c>
      <c r="B39" s="6"/>
      <c r="C39" s="28">
        <f t="shared" si="1"/>
        <v>82</v>
      </c>
      <c r="D39" s="6"/>
      <c r="E39" s="28">
        <f t="shared" si="2"/>
        <v>125</v>
      </c>
      <c r="F39" s="6"/>
      <c r="G39" s="28"/>
      <c r="H39" s="6"/>
    </row>
    <row r="40" spans="1:8" ht="12.75">
      <c r="A40" s="28">
        <f t="shared" si="0"/>
        <v>40</v>
      </c>
      <c r="B40" s="6"/>
      <c r="C40" s="28">
        <f t="shared" si="1"/>
        <v>83</v>
      </c>
      <c r="D40" s="6"/>
      <c r="E40" s="28">
        <f t="shared" si="2"/>
        <v>126</v>
      </c>
      <c r="F40" s="6"/>
      <c r="G40" s="28"/>
      <c r="H40" s="6"/>
    </row>
    <row r="41" spans="1:8" ht="12.75">
      <c r="A41" s="28">
        <f t="shared" si="0"/>
        <v>41</v>
      </c>
      <c r="B41" s="6"/>
      <c r="C41" s="28">
        <f t="shared" si="1"/>
        <v>84</v>
      </c>
      <c r="D41" s="6"/>
      <c r="E41" s="28">
        <f t="shared" si="2"/>
        <v>127</v>
      </c>
      <c r="F41" s="6"/>
      <c r="G41" s="28"/>
      <c r="H41" s="6"/>
    </row>
    <row r="42" spans="1:8" ht="12.75">
      <c r="A42" s="28">
        <f t="shared" si="0"/>
        <v>42</v>
      </c>
      <c r="B42" s="6"/>
      <c r="C42" s="28">
        <f t="shared" si="1"/>
        <v>85</v>
      </c>
      <c r="D42" s="6"/>
      <c r="E42" s="28">
        <f t="shared" si="2"/>
        <v>128</v>
      </c>
      <c r="F42" s="6"/>
      <c r="G42" s="28"/>
      <c r="H42" s="6"/>
    </row>
    <row r="43" spans="1:8" ht="12.75">
      <c r="A43" s="28">
        <f t="shared" si="0"/>
        <v>43</v>
      </c>
      <c r="B43" s="6"/>
      <c r="C43" s="28">
        <f t="shared" si="1"/>
        <v>86</v>
      </c>
      <c r="D43" s="6"/>
      <c r="E43" s="28">
        <f t="shared" si="2"/>
        <v>129</v>
      </c>
      <c r="F43" s="6"/>
      <c r="G43" s="28"/>
      <c r="H43" s="6"/>
    </row>
  </sheetData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RGW Mark &amp; DataProjektering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G. Wedin</dc:creator>
  <cp:keywords/>
  <dc:description/>
  <cp:lastModifiedBy>Roger Rabbit</cp:lastModifiedBy>
  <cp:lastPrinted>2003-07-26T16:09:56Z</cp:lastPrinted>
  <dcterms:created xsi:type="dcterms:W3CDTF">2001-07-07T04:33:13Z</dcterms:created>
  <dcterms:modified xsi:type="dcterms:W3CDTF">2003-07-27T20:12:26Z</dcterms:modified>
  <cp:category/>
  <cp:version/>
  <cp:contentType/>
  <cp:contentStatus/>
</cp:coreProperties>
</file>