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50" windowWidth="13980" windowHeight="7875" activeTab="0"/>
  </bookViews>
  <sheets>
    <sheet name="RESULT" sheetId="1" r:id="rId1"/>
    <sheet name="Blank_nr" sheetId="2" r:id="rId2"/>
    <sheet name="Blad3" sheetId="3" r:id="rId3"/>
  </sheets>
  <definedNames>
    <definedName name="_xlnm.Print_Area" localSheetId="0">'RESULT'!$A$2:$O$253</definedName>
    <definedName name="_xlnm.Print_Titles" localSheetId="0">'RESULT'!$1:$6</definedName>
  </definedNames>
  <calcPr fullCalcOnLoad="1"/>
</workbook>
</file>

<file path=xl/sharedStrings.xml><?xml version="1.0" encoding="utf-8"?>
<sst xmlns="http://schemas.openxmlformats.org/spreadsheetml/2006/main" count="752" uniqueCount="486">
  <si>
    <t>Nr.</t>
  </si>
  <si>
    <t>Förare</t>
  </si>
  <si>
    <t>Kartläsare</t>
  </si>
  <si>
    <t>Klubb</t>
  </si>
  <si>
    <t>Anmälare</t>
  </si>
  <si>
    <t>SS1</t>
  </si>
  <si>
    <t>SS2</t>
  </si>
  <si>
    <t>SS3</t>
  </si>
  <si>
    <t>TRP</t>
  </si>
  <si>
    <t>Totalt</t>
  </si>
  <si>
    <t>PL.</t>
  </si>
  <si>
    <t>Biltyp</t>
  </si>
  <si>
    <t>Klass</t>
  </si>
  <si>
    <t>PL.KL.</t>
  </si>
  <si>
    <t>RESULTAT LISTA</t>
  </si>
  <si>
    <t>Nybro AC</t>
  </si>
  <si>
    <t>Peugeot 306</t>
  </si>
  <si>
    <t>Älmhults MK</t>
  </si>
  <si>
    <t>Volvo 240</t>
  </si>
  <si>
    <t>Emil Svensson</t>
  </si>
  <si>
    <t>Ryds MK</t>
  </si>
  <si>
    <t>VW Golf</t>
  </si>
  <si>
    <t>Henrik Karlsson</t>
  </si>
  <si>
    <t>Kjell Karlsson</t>
  </si>
  <si>
    <t>Wäxjö MS</t>
  </si>
  <si>
    <t>Maritza Persson</t>
  </si>
  <si>
    <t>Anders Svensson</t>
  </si>
  <si>
    <t>Ryds Mk</t>
  </si>
  <si>
    <t>Ingmar Johansson</t>
  </si>
  <si>
    <t>Joel Helmersson</t>
  </si>
  <si>
    <t>Opel Ascona</t>
  </si>
  <si>
    <t>Emådalens MK</t>
  </si>
  <si>
    <t>Karlskrona AK</t>
  </si>
  <si>
    <t>Gullabo RC</t>
  </si>
  <si>
    <t>VW Golf 2</t>
  </si>
  <si>
    <t>Braås MK</t>
  </si>
  <si>
    <t>Lessebo MK</t>
  </si>
  <si>
    <t>Henrik Persson</t>
  </si>
  <si>
    <t>Saab 99</t>
  </si>
  <si>
    <t>Susanne Andersson</t>
  </si>
  <si>
    <t>Skillingaryds MK</t>
  </si>
  <si>
    <t>Opel Ascona B</t>
  </si>
  <si>
    <t>Nicklas Eriksson</t>
  </si>
  <si>
    <t>Anders Karlsson</t>
  </si>
  <si>
    <t>Jerry Gustavsson</t>
  </si>
  <si>
    <t>Växjö MS</t>
  </si>
  <si>
    <t>Ulf Gustavsson</t>
  </si>
  <si>
    <t>SMK Hörby</t>
  </si>
  <si>
    <t>Toyota Starlet</t>
  </si>
  <si>
    <t>Lasse Carlsson</t>
  </si>
  <si>
    <t>Magnus Carlsson</t>
  </si>
  <si>
    <t>Jonas Henrysson</t>
  </si>
  <si>
    <t>Ford Sierra</t>
  </si>
  <si>
    <t>Mats Andersson</t>
  </si>
  <si>
    <t>Kristianstads MK</t>
  </si>
  <si>
    <t>Robert Johansson</t>
  </si>
  <si>
    <t>Anders Mattisson</t>
  </si>
  <si>
    <t>Grimslövs MS</t>
  </si>
  <si>
    <t>Linda Hugosson</t>
  </si>
  <si>
    <t>Carina Hugosson</t>
  </si>
  <si>
    <t>Bjarne Thunberg</t>
  </si>
  <si>
    <t>Volvo 244</t>
  </si>
  <si>
    <t>Anders Martinsson</t>
  </si>
  <si>
    <t>Mattias Martinsson</t>
  </si>
  <si>
    <t>Hässleholms MK</t>
  </si>
  <si>
    <t>MK Ramunder</t>
  </si>
  <si>
    <t>Volvo 242</t>
  </si>
  <si>
    <t>Reine Robertsson</t>
  </si>
  <si>
    <t>Kathlen Nielsen</t>
  </si>
  <si>
    <t>Tony Jonsson</t>
  </si>
  <si>
    <t>Martin Eriksson</t>
  </si>
  <si>
    <t>Daniel Wärnlund</t>
  </si>
  <si>
    <t>Andreas Eriksson</t>
  </si>
  <si>
    <t>Jimmy Christiansen</t>
  </si>
  <si>
    <t>Thomas Grönberg</t>
  </si>
  <si>
    <t>Morgan Bengtsson</t>
  </si>
  <si>
    <t>Micke Bogren</t>
  </si>
  <si>
    <t>Marcus Wilander</t>
  </si>
  <si>
    <t>Kalmar MK</t>
  </si>
  <si>
    <t>Volvo 142</t>
  </si>
  <si>
    <t>Marion Dahlberg</t>
  </si>
  <si>
    <t>Broby MK</t>
  </si>
  <si>
    <t>Mikael Ring</t>
  </si>
  <si>
    <t>Nybro Ac</t>
  </si>
  <si>
    <t>Ingvar Håkansson</t>
  </si>
  <si>
    <t>Ingemar Hultberg</t>
  </si>
  <si>
    <t>Jonas Lindvall</t>
  </si>
  <si>
    <t>Saab 96 V4</t>
  </si>
  <si>
    <t>Saab V4</t>
  </si>
  <si>
    <t>Tomas Christiansen</t>
  </si>
  <si>
    <t>Tony Gustavsson</t>
  </si>
  <si>
    <t>Johan Karlsson</t>
  </si>
  <si>
    <t>SMK Eksjö</t>
  </si>
  <si>
    <t>John Nilsson</t>
  </si>
  <si>
    <t>Toyota Corolla</t>
  </si>
  <si>
    <t>Jörgen Olsson</t>
  </si>
  <si>
    <t>David Pettersson</t>
  </si>
  <si>
    <t>Asarums MS</t>
  </si>
  <si>
    <t>Volvo 242 BR</t>
  </si>
  <si>
    <t>Fredrik Rosvall</t>
  </si>
  <si>
    <t>Jan Kristiansson</t>
  </si>
  <si>
    <t>Mikael Andersson</t>
  </si>
  <si>
    <t>Volvo 940</t>
  </si>
  <si>
    <t>Christoffer Holmberg</t>
  </si>
  <si>
    <t>Gullabo Däckfynd</t>
  </si>
  <si>
    <t>Urban Hjärtfors</t>
  </si>
  <si>
    <t>VW Golf Mk 2</t>
  </si>
  <si>
    <t>Peder Hjärtfors</t>
  </si>
  <si>
    <t>Patrik Johansson</t>
  </si>
  <si>
    <t>Vetlanda RRC</t>
  </si>
  <si>
    <t>Magnus Johansson</t>
  </si>
  <si>
    <t>Stefan Hjalmarsson</t>
  </si>
  <si>
    <t>Anderstorps RC</t>
  </si>
  <si>
    <t>Joakim Svensson</t>
  </si>
  <si>
    <t>Staffan Andersson</t>
  </si>
  <si>
    <t>Kräbbleboda Rallyteam</t>
  </si>
  <si>
    <t>David Lindström</t>
  </si>
  <si>
    <t>Ulf Eriksson</t>
  </si>
  <si>
    <t>Hans Johansson</t>
  </si>
  <si>
    <t>Emelie Borgström</t>
  </si>
  <si>
    <t>Volvo 140</t>
  </si>
  <si>
    <t>Bengt Borgström</t>
  </si>
  <si>
    <t>Håkan Thagesson</t>
  </si>
  <si>
    <t>Anders Thagesson</t>
  </si>
  <si>
    <t>Kenth Gunnarsson</t>
  </si>
  <si>
    <t>Tobias Gunnarsson</t>
  </si>
  <si>
    <t>Andreas Lexander</t>
  </si>
  <si>
    <t>Henrik Olsson</t>
  </si>
  <si>
    <t>Patrik Carlsson</t>
  </si>
  <si>
    <t>Gunnars Motorsport</t>
  </si>
  <si>
    <t>Robert Svensson</t>
  </si>
  <si>
    <t>Daniel Strandberg</t>
  </si>
  <si>
    <t>Peter Sivtoft</t>
  </si>
  <si>
    <t>Johan Green</t>
  </si>
  <si>
    <t>Magnus Sandell</t>
  </si>
  <si>
    <t>D=Debutant</t>
  </si>
  <si>
    <t>Rickard Åkesson</t>
  </si>
  <si>
    <t>U</t>
  </si>
  <si>
    <t>Markus Svensson</t>
  </si>
  <si>
    <t>Mats Karlsson</t>
  </si>
  <si>
    <t>Nässjö MK</t>
  </si>
  <si>
    <t>Ludvika MS</t>
  </si>
  <si>
    <t>Volvo 740</t>
  </si>
  <si>
    <t>VILDA RYD RACET 2004-07-31</t>
  </si>
  <si>
    <t>Ryds MK / Grimslövs MS</t>
  </si>
  <si>
    <t>Olofströms MK</t>
  </si>
  <si>
    <t>Fredrik Carlsson</t>
  </si>
  <si>
    <t>Team Tallebo Racing</t>
  </si>
  <si>
    <t>Niklas Solenö</t>
  </si>
  <si>
    <t>Sven Olov Solenö</t>
  </si>
  <si>
    <t>Katrineholms MK</t>
  </si>
  <si>
    <t>VW Golf GT </t>
  </si>
  <si>
    <t>Björn Johnsson</t>
  </si>
  <si>
    <t>Christer Johnsson</t>
  </si>
  <si>
    <t>Jimmie Borgström</t>
  </si>
  <si>
    <t>Anders Jonasson</t>
  </si>
  <si>
    <t>Lennart Jonasson</t>
  </si>
  <si>
    <t>VW Golf 2 GT</t>
  </si>
  <si>
    <t>Jimmy Josefsson</t>
  </si>
  <si>
    <t>Mikael Josefsson</t>
  </si>
  <si>
    <t>Nässjö MK / Aneby MK</t>
  </si>
  <si>
    <t>VW Golf </t>
  </si>
  <si>
    <t>Calle Trainor</t>
  </si>
  <si>
    <t>Brian Trainor</t>
  </si>
  <si>
    <t>Mattias Forsell</t>
  </si>
  <si>
    <t>Robin Svensson</t>
  </si>
  <si>
    <t>Roger Svensson</t>
  </si>
  <si>
    <t>SMK Valdemarsvik</t>
  </si>
  <si>
    <t>L</t>
  </si>
  <si>
    <t>Hanna Hammarlund</t>
  </si>
  <si>
    <t>Martin Zettervall</t>
  </si>
  <si>
    <t>Ljungby MK / Hästveda FRC</t>
  </si>
  <si>
    <t>.</t>
  </si>
  <si>
    <t>S:a Sunnerbo Mk</t>
  </si>
  <si>
    <t>Opel Astra</t>
  </si>
  <si>
    <t>Stefan Ottosson</t>
  </si>
  <si>
    <t>Kristianstads MK / Vetlanda RRC</t>
  </si>
  <si>
    <t>Jan-Erik Hjelmberg</t>
  </si>
  <si>
    <t>Sten-Olof Lundqvist</t>
  </si>
  <si>
    <t>Saab Sport</t>
  </si>
  <si>
    <t>Lars-Åke Ståhl </t>
  </si>
  <si>
    <t>Roland Larsson</t>
  </si>
  <si>
    <t>Skillingaryds MK / Kinds MK</t>
  </si>
  <si>
    <t>Owe Melin</t>
  </si>
  <si>
    <t>Pierre Melin</t>
  </si>
  <si>
    <t>Inger Gustavsson</t>
  </si>
  <si>
    <t>Magnus Buresson</t>
  </si>
  <si>
    <t>Tero Jönsson</t>
  </si>
  <si>
    <t> Braås MK / Ryds MK</t>
  </si>
  <si>
    <t>Per Danielsson</t>
  </si>
  <si>
    <t>Anders Melin</t>
  </si>
  <si>
    <t>Vimmerby MS / Nässjö MK</t>
  </si>
  <si>
    <t>Orrefors Bilverkstad</t>
  </si>
  <si>
    <t>Arlövs MC</t>
  </si>
  <si>
    <t>Roger Carlsson</t>
  </si>
  <si>
    <t>Ulrick Carlsson</t>
  </si>
  <si>
    <t>VÖMK</t>
  </si>
  <si>
    <t>Bertil Borgqvist</t>
  </si>
  <si>
    <t>Daniel Borgqvist</t>
  </si>
  <si>
    <t>Opel Manta</t>
  </si>
  <si>
    <t>Andreas Arvidsson</t>
  </si>
  <si>
    <t>VW Golf II</t>
  </si>
  <si>
    <t>Mattias Gustafsson</t>
  </si>
  <si>
    <t>Uffe Norss</t>
  </si>
  <si>
    <t>Nässjö MK / Vetlanda RRC</t>
  </si>
  <si>
    <t>Göran Söderström</t>
  </si>
  <si>
    <t>Magnus Karlsson</t>
  </si>
  <si>
    <t>Opel Ascona B</t>
  </si>
  <si>
    <t>Per Gunnarsson</t>
  </si>
  <si>
    <t>Thomas Englund</t>
  </si>
  <si>
    <t>Opel Ascona </t>
  </si>
  <si>
    <t>Däckia AB Älmhult</t>
  </si>
  <si>
    <t>VW Golf GT</t>
  </si>
  <si>
    <t>Ulf Storm</t>
  </si>
  <si>
    <t>Bo Pedersen</t>
  </si>
  <si>
    <t>Stenungsunds MS</t>
  </si>
  <si>
    <t>Markus Forsell</t>
  </si>
  <si>
    <t>Älmhults MK / Ryds MK</t>
  </si>
  <si>
    <t>Andreas Axelsson</t>
  </si>
  <si>
    <t>Daniel Petersson</t>
  </si>
  <si>
    <t>Tobias Petersson</t>
  </si>
  <si>
    <t>Älmhults MK </t>
  </si>
  <si>
    <t>Martin Tallqvist</t>
  </si>
  <si>
    <t>Olofströms MK / Ryds MK</t>
  </si>
  <si>
    <t>Saab 9000</t>
  </si>
  <si>
    <t>Anders Åberg</t>
  </si>
  <si>
    <t>Fredrik Frisk</t>
  </si>
  <si>
    <t>Fredrik Frisell</t>
  </si>
  <si>
    <t>Stefan Frisell</t>
  </si>
  <si>
    <t>GA/Lindberg Import AB</t>
  </si>
  <si>
    <t>Nils Olofsson</t>
  </si>
  <si>
    <t>Denny Lovelind</t>
  </si>
  <si>
    <t>HDRK</t>
  </si>
  <si>
    <t>Audi 80</t>
  </si>
  <si>
    <t>Monica Wahlberg</t>
  </si>
  <si>
    <t>Carina Thunberg</t>
  </si>
  <si>
    <t>S: Sunnerbo MK</t>
  </si>
  <si>
    <t>Alex Åkesson</t>
  </si>
  <si>
    <t>Christoffer Milesson</t>
  </si>
  <si>
    <t>VW Golf Mk2</t>
  </si>
  <si>
    <t>Mattias Persson</t>
  </si>
  <si>
    <t>S:a Sunnerbo MK</t>
  </si>
  <si>
    <t>Magnus Larsson</t>
  </si>
  <si>
    <t>Daniel Särbring</t>
  </si>
  <si>
    <t>Gunnar Lundin</t>
  </si>
  <si>
    <t>Tony Larsson</t>
  </si>
  <si>
    <t>Johan Andersson</t>
  </si>
  <si>
    <t>Kinds MK</t>
  </si>
  <si>
    <t>Claes-Erik Eriksson</t>
  </si>
  <si>
    <t>Timo Hihnala</t>
  </si>
  <si>
    <t>Ola Schönström</t>
  </si>
  <si>
    <t>Fredrik Albertz</t>
  </si>
  <si>
    <t>Gert Skog</t>
  </si>
  <si>
    <t>Per Nilsson</t>
  </si>
  <si>
    <t>Höörs MK</t>
  </si>
  <si>
    <t>Johan Alsér </t>
  </si>
  <si>
    <t>Mikael Storm</t>
  </si>
  <si>
    <t>Anne Wiesemann</t>
  </si>
  <si>
    <t>Jonas Johnsson</t>
  </si>
  <si>
    <t>Erik Svensson</t>
  </si>
  <si>
    <t>Fridafors Bilservice AB F-Racing</t>
  </si>
  <si>
    <t>Magnus Forsman</t>
  </si>
  <si>
    <t>Mats Strandberg</t>
  </si>
  <si>
    <t>Joakim Nilsson</t>
  </si>
  <si>
    <t>Pierre Andersson</t>
  </si>
  <si>
    <t>Åtvidabergs MK</t>
  </si>
  <si>
    <t>Johan Axelsson</t>
  </si>
  <si>
    <t>Hans Bergman</t>
  </si>
  <si>
    <t>Johan Thulin </t>
  </si>
  <si>
    <t>Sofie Björklund</t>
  </si>
  <si>
    <t>Andreas Magnusson</t>
  </si>
  <si>
    <t>Dennis Good</t>
  </si>
  <si>
    <t>Nya ARC / Skillingaryds MK</t>
  </si>
  <si>
    <t>Anna Larsson</t>
  </si>
  <si>
    <t>Wäxjö MS/ Kristianstads MK</t>
  </si>
  <si>
    <t>Jimmy Blom</t>
  </si>
  <si>
    <t>TOKE Racing</t>
  </si>
  <si>
    <t>Emi Thilberg</t>
  </si>
  <si>
    <t>Peter Palinkas</t>
  </si>
  <si>
    <t>Christianstads RC / Kristianstad MK</t>
  </si>
  <si>
    <t>Daniel Steiner</t>
  </si>
  <si>
    <t>John Haraldsson</t>
  </si>
  <si>
    <t>Lunds AC / Hässleholms MK</t>
  </si>
  <si>
    <t>Audi 80 Quattro</t>
  </si>
  <si>
    <t>Roger Rooth</t>
  </si>
  <si>
    <t>Johan Sjölinder</t>
  </si>
  <si>
    <t>Fredrik Thuresson</t>
  </si>
  <si>
    <t>Marcus Håkansson</t>
  </si>
  <si>
    <t>Opel Ascona A</t>
  </si>
  <si>
    <t>Joakim Alsin</t>
  </si>
  <si>
    <t>KG Eriksson</t>
  </si>
  <si>
    <t>Säffle MC / Älmhults MK</t>
  </si>
  <si>
    <t>Mats A Bergman</t>
  </si>
  <si>
    <t>Erik Bergman</t>
  </si>
  <si>
    <t>Lars-Eric Johnson</t>
  </si>
  <si>
    <t>VW 1302 S</t>
  </si>
  <si>
    <t>Micke Svensson</t>
  </si>
  <si>
    <t>Ford Escort Mk1</t>
  </si>
  <si>
    <t>Bertil Holmvik</t>
  </si>
  <si>
    <t>Rolf Törnberg</t>
  </si>
  <si>
    <t>Tidaholms MK</t>
  </si>
  <si>
    <t>Volvo PV 544</t>
  </si>
  <si>
    <t>Lennart Karlsson</t>
  </si>
  <si>
    <t>Pernilla Schullström</t>
  </si>
  <si>
    <t>Säffle MC</t>
  </si>
  <si>
    <t>Torbjörn Krondahl</t>
  </si>
  <si>
    <t>Ryds MK / Lessebo MK</t>
  </si>
  <si>
    <t>Andreas Karlsson</t>
  </si>
  <si>
    <t>Åke Gustavsson</t>
  </si>
  <si>
    <t>Martin Gustavsson</t>
  </si>
  <si>
    <t>Mönsterås MK</t>
  </si>
  <si>
    <t>Robert Johnson</t>
  </si>
  <si>
    <t>Mikael Tholander</t>
  </si>
  <si>
    <t>Torbjörn Fransson</t>
  </si>
  <si>
    <t>Morgan Johansson</t>
  </si>
  <si>
    <t>Joacim Björk</t>
  </si>
  <si>
    <t>Tobias Brindmark</t>
  </si>
  <si>
    <t>Åtvidabergs MK / Tjust MK</t>
  </si>
  <si>
    <t>Linda Persson</t>
  </si>
  <si>
    <t>Kristoffer Elwing</t>
  </si>
  <si>
    <t>Mariell Rang</t>
  </si>
  <si>
    <t>Vara MK</t>
  </si>
  <si>
    <t>Opel Ascona A</t>
  </si>
  <si>
    <t>Jens Andersson</t>
  </si>
  <si>
    <t>Roger Myrhe</t>
  </si>
  <si>
    <t>Botkyrka MK / Stockholms BK</t>
  </si>
  <si>
    <t>Saab 96</t>
  </si>
  <si>
    <t>Jan Adolfsson</t>
  </si>
  <si>
    <t>Tore Eriksson</t>
  </si>
  <si>
    <t>Ingemar Svensson</t>
  </si>
  <si>
    <t>Niclas Karlsson</t>
  </si>
  <si>
    <t>Fredrik Ekendahl</t>
  </si>
  <si>
    <t>Lars G Olsson</t>
  </si>
  <si>
    <t>Törnberg Bil o Motorservice</t>
  </si>
  <si>
    <t>Rolands Däck &amp; Biltillbehör AB</t>
  </si>
  <si>
    <t>Svenska Saabklubben</t>
  </si>
  <si>
    <t>Konga Muddrivers/Karlskrona AK</t>
  </si>
  <si>
    <t>Mälaröarnas MK/Vadstena RRC</t>
  </si>
  <si>
    <t>Sven Ovesson</t>
  </si>
  <si>
    <t>Joakim Gustavsson</t>
  </si>
  <si>
    <t>Asarums MS / Ryds MK</t>
  </si>
  <si>
    <t>Opel Astra Kitcar</t>
  </si>
  <si>
    <t>KK Bygg Ryd</t>
  </si>
  <si>
    <t>Mattis Olsson</t>
  </si>
  <si>
    <t>Jesper Johansson</t>
  </si>
  <si>
    <t>Gullabo RC / Ryds MK</t>
  </si>
  <si>
    <t>Fröjds Motor AB</t>
  </si>
  <si>
    <t>Robin Sandberg</t>
  </si>
  <si>
    <t>Roger Andersson</t>
  </si>
  <si>
    <t>Saab 9-3 Etanol</t>
  </si>
  <si>
    <t>Mikael Jönsson</t>
  </si>
  <si>
    <t>Mathias Bengtsson</t>
  </si>
  <si>
    <t>Patric Johansson</t>
  </si>
  <si>
    <t>K "Boalt" Johnsson</t>
  </si>
  <si>
    <t>Volvo 240 B20</t>
  </si>
  <si>
    <t>Leif Lindahl</t>
  </si>
  <si>
    <t>Pål Ryke</t>
  </si>
  <si>
    <t>Magnus Eriksson</t>
  </si>
  <si>
    <t>Gullabo Rallyclub</t>
  </si>
  <si>
    <t>Conny Johansson</t>
  </si>
  <si>
    <t>Opel Corsa</t>
  </si>
  <si>
    <t>KA Elektronik AB</t>
  </si>
  <si>
    <t>Stefan Stigemyr</t>
  </si>
  <si>
    <t>Per-Magnus Johansson</t>
  </si>
  <si>
    <t>Ebbe Nilsson</t>
  </si>
  <si>
    <t>Robban Thörnkvist</t>
  </si>
  <si>
    <t>Kristianstads Mk</t>
  </si>
  <si>
    <t>VW Golf 16V</t>
  </si>
  <si>
    <t>Morgan Green</t>
  </si>
  <si>
    <t>Daniel Halldén</t>
  </si>
  <si>
    <t>Pierre Svensson</t>
  </si>
  <si>
    <t>Conny Martinsson</t>
  </si>
  <si>
    <t>Magnus Nilsson</t>
  </si>
  <si>
    <t>Olofströms MK / Kristianstads MK</t>
  </si>
  <si>
    <t>VW Golf Mk II</t>
  </si>
  <si>
    <t>Henric Adamsson</t>
  </si>
  <si>
    <t>Fredrik Karlsson</t>
  </si>
  <si>
    <t>Henrik Söderqvist</t>
  </si>
  <si>
    <t>ARC / Skillingaryds Mk</t>
  </si>
  <si>
    <t>K-J Karlsson</t>
  </si>
  <si>
    <t>Joacim Andersson</t>
  </si>
  <si>
    <t>Anna Rosén</t>
  </si>
  <si>
    <t>Lars "Trisse" Gustavsson</t>
  </si>
  <si>
    <t>Niclas Melin</t>
  </si>
  <si>
    <t>Hans Melin</t>
  </si>
  <si>
    <t>Conny Ahlm</t>
  </si>
  <si>
    <t>Erik Harrysson</t>
  </si>
  <si>
    <t>Mikael Karlsson</t>
  </si>
  <si>
    <t>Wäxjö MS / Ryds MK</t>
  </si>
  <si>
    <t>Jimmy Widfeldt</t>
  </si>
  <si>
    <t>Daniel Lundh</t>
  </si>
  <si>
    <t>Norrköpings MK/Östergyllen RC</t>
  </si>
  <si>
    <t>Anders Stjernqvist</t>
  </si>
  <si>
    <t>Joakim Pradon</t>
  </si>
  <si>
    <t>Edvard Nyström</t>
  </si>
  <si>
    <t>Daniel Jonsson</t>
  </si>
  <si>
    <t>Joakim Karlsson</t>
  </si>
  <si>
    <t>Krister Bengtsson</t>
  </si>
  <si>
    <t>Ryds MK / Asarums MS</t>
  </si>
  <si>
    <t>Carl Johansson</t>
  </si>
  <si>
    <t>Ford Escort </t>
  </si>
  <si>
    <t>Jocke Karlsson</t>
  </si>
  <si>
    <t>Karlskrona AK </t>
  </si>
  <si>
    <t>Joacim Kristiansson</t>
  </si>
  <si>
    <t>Opel Corsa B</t>
  </si>
  <si>
    <t>Christer Ax</t>
  </si>
  <si>
    <t>Emma Ax</t>
  </si>
  <si>
    <t>Göte Karlsson</t>
  </si>
  <si>
    <t>Erik Karlsson</t>
  </si>
  <si>
    <t>MK 101010</t>
  </si>
  <si>
    <t>Morgan Möller</t>
  </si>
  <si>
    <t>Johan Wernersson</t>
  </si>
  <si>
    <t>Cennedy Wernersson</t>
  </si>
  <si>
    <t>Ford Escort RS 2000</t>
  </si>
  <si>
    <t>Volvo 242 CB</t>
  </si>
  <si>
    <t>Jerker Edvardsson</t>
  </si>
  <si>
    <t>Jens Edvardsson</t>
  </si>
  <si>
    <t>Jonas Högström</t>
  </si>
  <si>
    <t>Opel Kadett GSI</t>
  </si>
  <si>
    <t>VW Golf MK 3 2.0</t>
  </si>
  <si>
    <t>Karlskrona AK / Gullabo RC</t>
  </si>
  <si>
    <t>Christoffer Carlsson</t>
  </si>
  <si>
    <t>John Harryson</t>
  </si>
  <si>
    <t>Skillingaryds Mk</t>
  </si>
  <si>
    <t>Bergfors Snickerifabrik AB</t>
  </si>
  <si>
    <t>Nicholas Henriksson</t>
  </si>
  <si>
    <t>Stefan Karlsson</t>
  </si>
  <si>
    <t>Timmy Olsson</t>
  </si>
  <si>
    <t>U=Utbildning</t>
  </si>
  <si>
    <t>Anderstorps RC/Skillingaryds MK</t>
  </si>
  <si>
    <t>Matrin Wester</t>
  </si>
  <si>
    <t>Jimmy Tykesson</t>
  </si>
  <si>
    <t>Anna Johnsson</t>
  </si>
  <si>
    <t>Magnus Edvinsson</t>
  </si>
  <si>
    <t>Startar ej</t>
  </si>
  <si>
    <t>Brutit</t>
  </si>
  <si>
    <t>Anmärkn</t>
  </si>
  <si>
    <t>Tjuvstart</t>
  </si>
  <si>
    <t>Brutit SS2</t>
  </si>
  <si>
    <t>Brutit  SS3</t>
  </si>
  <si>
    <t>Brutit SS1</t>
  </si>
  <si>
    <t>Tjuv/Brut</t>
  </si>
  <si>
    <t>Jörgen Brorsson</t>
  </si>
  <si>
    <t>Per-Ola Thörnberg</t>
  </si>
  <si>
    <t>Staffan Skeppstedt</t>
  </si>
  <si>
    <t>Thomas Karlsson</t>
  </si>
  <si>
    <t>Jesper Gunnarsson</t>
  </si>
  <si>
    <t>volvo 240</t>
  </si>
  <si>
    <t>Tyko Nilsson</t>
  </si>
  <si>
    <t>Magnus Malm</t>
  </si>
  <si>
    <t>HLMK / Hästveda FRC</t>
  </si>
  <si>
    <t>Tjuv</t>
  </si>
  <si>
    <t>D</t>
  </si>
  <si>
    <t>Christer Nilsson</t>
  </si>
  <si>
    <t>Emil Wiberg</t>
  </si>
  <si>
    <t>Volvo</t>
  </si>
  <si>
    <t>Mattias Arnesson</t>
  </si>
  <si>
    <t>Peter Gunnarsson </t>
  </si>
  <si>
    <t>Volvo V70</t>
  </si>
  <si>
    <t>Kim Andersson</t>
  </si>
  <si>
    <t>Leif Andersson</t>
  </si>
  <si>
    <t>TBA</t>
  </si>
  <si>
    <t>Fredrik Eidhall</t>
  </si>
  <si>
    <t>Roland Eidhall</t>
  </si>
  <si>
    <t>IRE Motorsport</t>
  </si>
  <si>
    <t>Fullföljt</t>
  </si>
  <si>
    <t>Klass 2</t>
  </si>
  <si>
    <t>Klass 1</t>
  </si>
  <si>
    <t xml:space="preserve">Challenge </t>
  </si>
  <si>
    <t>BLC Bilsport Lady</t>
  </si>
  <si>
    <t>Klass U</t>
  </si>
  <si>
    <t>Debutanter</t>
  </si>
  <si>
    <t xml:space="preserve">Älmhults MK </t>
  </si>
  <si>
    <t>Lady Challenge</t>
  </si>
  <si>
    <t xml:space="preserve">L = BLC/ Bilsport </t>
  </si>
  <si>
    <t>Björn Strid</t>
  </si>
  <si>
    <t>Henry Strid</t>
  </si>
  <si>
    <t>Volvo 244 GLT</t>
  </si>
  <si>
    <t>Ola Stenberg</t>
  </si>
  <si>
    <t>Håkans Nilsson</t>
  </si>
  <si>
    <t>Kristianstads MK/S:a Sunnebo MK</t>
  </si>
  <si>
    <t>Fredrik Johansson</t>
  </si>
  <si>
    <t>Henrik Einarsson</t>
  </si>
  <si>
    <t>Micke Klaar</t>
  </si>
  <si>
    <t>Tobias Sjökvist</t>
  </si>
  <si>
    <t>Borås MK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</si>
</sst>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\ h:mm\ AM/PM"/>
    <numFmt numFmtId="165" formatCode="0000"/>
    <numFmt numFmtId="166" formatCode="00"/>
    <numFmt numFmtId="167" formatCode="000"/>
  </numFmts>
  <fonts count="2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6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color indexed="8"/>
      <name val="Times New Roman"/>
      <family val="1"/>
    </font>
    <font>
      <b/>
      <sz val="8"/>
      <color indexed="63"/>
      <name val="Times New Roman"/>
      <family val="1"/>
    </font>
    <font>
      <b/>
      <sz val="5"/>
      <name val="Times New Roman"/>
      <family val="1"/>
    </font>
    <font>
      <b/>
      <sz val="6"/>
      <name val="Times New Roman"/>
      <family val="1"/>
    </font>
    <font>
      <sz val="5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2" fillId="0" borderId="4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165" fontId="2" fillId="0" borderId="3" xfId="0" applyNumberFormat="1" applyFont="1" applyBorder="1" applyAlignment="1" quotePrefix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textRotation="90"/>
    </xf>
    <xf numFmtId="0" fontId="1" fillId="0" borderId="5" xfId="0" applyFont="1" applyBorder="1" applyAlignment="1">
      <alignment horizontal="left" textRotation="45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7" fontId="2" fillId="0" borderId="2" xfId="0" applyNumberFormat="1" applyFont="1" applyBorder="1" applyAlignment="1">
      <alignment horizontal="center"/>
    </xf>
    <xf numFmtId="47" fontId="2" fillId="0" borderId="2" xfId="0" applyNumberFormat="1" applyFont="1" applyBorder="1" applyAlignment="1">
      <alignment/>
    </xf>
    <xf numFmtId="0" fontId="16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4" fillId="0" borderId="1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showZeros="0" tabSelected="1" workbookViewId="0" topLeftCell="A2">
      <pane xSplit="3" ySplit="5" topLeftCell="D60" activePane="bottomRight" state="frozen"/>
      <selection pane="topLeft" activeCell="A2" sqref="A2"/>
      <selection pane="topRight" activeCell="E2" sqref="E2"/>
      <selection pane="bottomLeft" activeCell="A5" sqref="A5"/>
      <selection pane="bottomRight" activeCell="C108" sqref="C108:M109"/>
    </sheetView>
  </sheetViews>
  <sheetFormatPr defaultColWidth="9.33203125" defaultRowHeight="12.75"/>
  <cols>
    <col min="1" max="1" width="4.66015625" style="18" customWidth="1"/>
    <col min="2" max="2" width="3.5" style="0" customWidth="1"/>
    <col min="3" max="3" width="17.66015625" style="0" customWidth="1"/>
    <col min="4" max="4" width="22.66015625" style="0" customWidth="1"/>
    <col min="5" max="5" width="20.33203125" style="0" customWidth="1"/>
    <col min="6" max="6" width="18.5" style="0" customWidth="1"/>
    <col min="7" max="7" width="15.66015625" style="0" customWidth="1"/>
    <col min="8" max="11" width="7.33203125" style="0" customWidth="1"/>
    <col min="12" max="12" width="8.33203125" style="0" customWidth="1"/>
    <col min="13" max="13" width="5.66015625" style="0" customWidth="1"/>
    <col min="14" max="14" width="5.16015625" style="0" customWidth="1"/>
    <col min="15" max="15" width="9.33203125" style="56" customWidth="1"/>
  </cols>
  <sheetData>
    <row r="1" spans="5:8" ht="15.75" hidden="1">
      <c r="E1" s="70"/>
      <c r="F1" s="70"/>
      <c r="G1" s="70"/>
      <c r="H1" s="70"/>
    </row>
    <row r="2" spans="1:6" ht="20.25" customHeight="1">
      <c r="A2" s="19"/>
      <c r="B2" s="7"/>
      <c r="C2" s="9" t="s">
        <v>143</v>
      </c>
      <c r="D2" s="9"/>
      <c r="E2" s="9"/>
      <c r="F2" s="9"/>
    </row>
    <row r="3" spans="3:14" ht="15.75" customHeight="1">
      <c r="C3" s="7" t="s">
        <v>135</v>
      </c>
      <c r="D3" s="8"/>
      <c r="E3" s="10" t="s">
        <v>14</v>
      </c>
      <c r="N3" s="5"/>
    </row>
    <row r="4" spans="3:14" ht="15.75" customHeight="1">
      <c r="C4" s="7" t="s">
        <v>428</v>
      </c>
      <c r="D4" s="8"/>
      <c r="E4" s="10"/>
      <c r="N4" s="5"/>
    </row>
    <row r="5" spans="3:14" ht="12.75" customHeight="1">
      <c r="C5" s="69" t="s">
        <v>474</v>
      </c>
      <c r="D5" s="69" t="s">
        <v>473</v>
      </c>
      <c r="E5" s="10"/>
      <c r="N5" s="5"/>
    </row>
    <row r="6" spans="1:15" ht="37.5" customHeight="1">
      <c r="A6" s="26" t="s">
        <v>0</v>
      </c>
      <c r="B6" s="27" t="s">
        <v>12</v>
      </c>
      <c r="C6" s="28" t="s">
        <v>1</v>
      </c>
      <c r="D6" s="28" t="s">
        <v>2</v>
      </c>
      <c r="E6" s="28" t="s">
        <v>3</v>
      </c>
      <c r="F6" s="28" t="s">
        <v>11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9" t="s">
        <v>13</v>
      </c>
      <c r="N6" s="29" t="s">
        <v>10</v>
      </c>
      <c r="O6" s="56" t="s">
        <v>436</v>
      </c>
    </row>
    <row r="7" spans="1:15" ht="12.75" hidden="1">
      <c r="A7" s="23"/>
      <c r="B7" s="24"/>
      <c r="C7" s="39"/>
      <c r="D7" s="39"/>
      <c r="E7" s="40"/>
      <c r="F7" s="40"/>
      <c r="G7" s="25"/>
      <c r="H7" s="51"/>
      <c r="I7" s="51"/>
      <c r="J7" s="51"/>
      <c r="K7" s="51"/>
      <c r="L7" s="52"/>
      <c r="M7" s="3"/>
      <c r="N7" s="23"/>
      <c r="O7" s="55"/>
    </row>
    <row r="8" spans="1:15" ht="12.75" hidden="1">
      <c r="A8" s="4"/>
      <c r="B8" s="16"/>
      <c r="C8" s="39"/>
      <c r="D8" s="39"/>
      <c r="E8" s="39"/>
      <c r="F8" s="39"/>
      <c r="G8" s="1"/>
      <c r="H8" s="51"/>
      <c r="I8" s="51"/>
      <c r="J8" s="51"/>
      <c r="K8" s="51"/>
      <c r="L8" s="52"/>
      <c r="M8" s="2"/>
      <c r="N8" s="4"/>
      <c r="O8" s="55"/>
    </row>
    <row r="9" spans="1:15" ht="12.75" hidden="1">
      <c r="A9" s="4"/>
      <c r="B9" s="16"/>
      <c r="C9" s="12"/>
      <c r="D9" s="12"/>
      <c r="E9" s="12"/>
      <c r="F9" s="12"/>
      <c r="G9" s="12"/>
      <c r="H9" s="51"/>
      <c r="I9" s="51"/>
      <c r="J9" s="51"/>
      <c r="K9" s="51"/>
      <c r="L9" s="52"/>
      <c r="M9" s="2"/>
      <c r="N9" s="4"/>
      <c r="O9" s="55"/>
    </row>
    <row r="10" spans="1:15" ht="3.75" customHeight="1" hidden="1">
      <c r="A10" s="4"/>
      <c r="B10" s="17"/>
      <c r="C10" s="1"/>
      <c r="D10" s="1"/>
      <c r="E10" s="1"/>
      <c r="F10" s="1"/>
      <c r="G10" s="1"/>
      <c r="H10" s="51"/>
      <c r="I10" s="51"/>
      <c r="J10" s="51"/>
      <c r="K10" s="51"/>
      <c r="L10" s="52"/>
      <c r="M10" s="2"/>
      <c r="N10" s="4"/>
      <c r="O10" s="55"/>
    </row>
    <row r="11" spans="1:16" ht="12.75" hidden="1">
      <c r="A11" s="4"/>
      <c r="B11" s="20"/>
      <c r="C11" s="39"/>
      <c r="D11" s="39"/>
      <c r="E11" s="41"/>
      <c r="F11" s="40"/>
      <c r="G11" s="40"/>
      <c r="H11" s="51"/>
      <c r="I11" s="51"/>
      <c r="J11" s="51"/>
      <c r="K11" s="51"/>
      <c r="L11" s="52"/>
      <c r="M11" s="11"/>
      <c r="N11" s="4"/>
      <c r="O11" s="55"/>
      <c r="P11" s="38"/>
    </row>
    <row r="12" spans="1:16" ht="12.75" hidden="1">
      <c r="A12" s="4"/>
      <c r="B12" s="20"/>
      <c r="C12" s="39"/>
      <c r="D12" s="39"/>
      <c r="E12" s="39"/>
      <c r="F12" s="39"/>
      <c r="G12" s="13"/>
      <c r="H12" s="51"/>
      <c r="I12" s="51"/>
      <c r="J12" s="51"/>
      <c r="K12" s="51"/>
      <c r="L12" s="52"/>
      <c r="M12" s="11"/>
      <c r="N12" s="4"/>
      <c r="O12" s="55"/>
      <c r="P12" s="38"/>
    </row>
    <row r="13" spans="1:16" ht="12.75" hidden="1">
      <c r="A13" s="4"/>
      <c r="B13" s="20"/>
      <c r="C13" s="39"/>
      <c r="D13" s="39"/>
      <c r="E13" s="39"/>
      <c r="F13" s="39"/>
      <c r="G13" s="13"/>
      <c r="H13" s="51"/>
      <c r="I13" s="51"/>
      <c r="J13" s="51"/>
      <c r="K13" s="51"/>
      <c r="L13" s="52"/>
      <c r="M13" s="11"/>
      <c r="N13" s="4"/>
      <c r="O13" s="55"/>
      <c r="P13" s="38"/>
    </row>
    <row r="14" spans="1:16" ht="12.75" hidden="1">
      <c r="A14" s="4"/>
      <c r="B14" s="20"/>
      <c r="C14" s="39"/>
      <c r="D14" s="39"/>
      <c r="E14" s="39"/>
      <c r="F14" s="39"/>
      <c r="G14" s="13"/>
      <c r="H14" s="51"/>
      <c r="I14" s="51"/>
      <c r="J14" s="51"/>
      <c r="K14" s="51"/>
      <c r="L14" s="52"/>
      <c r="M14" s="11"/>
      <c r="N14" s="4"/>
      <c r="O14" s="55"/>
      <c r="P14" s="38"/>
    </row>
    <row r="15" spans="1:16" ht="12.75" hidden="1">
      <c r="A15" s="4"/>
      <c r="B15" s="20"/>
      <c r="C15" s="39"/>
      <c r="D15" s="39"/>
      <c r="E15" s="39"/>
      <c r="F15" s="39"/>
      <c r="G15" s="13"/>
      <c r="H15" s="51"/>
      <c r="I15" s="51"/>
      <c r="J15" s="51"/>
      <c r="K15" s="51"/>
      <c r="L15" s="52"/>
      <c r="M15" s="11"/>
      <c r="N15" s="4"/>
      <c r="O15" s="55"/>
      <c r="P15" s="38"/>
    </row>
    <row r="16" spans="1:16" ht="12.75" hidden="1">
      <c r="A16" s="4"/>
      <c r="B16" s="20"/>
      <c r="C16" s="39"/>
      <c r="D16" s="39"/>
      <c r="E16" s="39"/>
      <c r="F16" s="39"/>
      <c r="G16" s="13"/>
      <c r="H16" s="51"/>
      <c r="I16" s="51"/>
      <c r="J16" s="51"/>
      <c r="K16" s="51"/>
      <c r="L16" s="52"/>
      <c r="M16" s="11"/>
      <c r="N16" s="4"/>
      <c r="O16" s="55"/>
      <c r="P16" s="38"/>
    </row>
    <row r="17" spans="1:15" ht="12.75" hidden="1">
      <c r="A17" s="4"/>
      <c r="B17" s="20"/>
      <c r="C17" s="39"/>
      <c r="D17" s="39"/>
      <c r="E17" s="39"/>
      <c r="F17" s="39"/>
      <c r="G17" s="13"/>
      <c r="H17" s="51"/>
      <c r="I17" s="51"/>
      <c r="J17" s="51"/>
      <c r="K17" s="51"/>
      <c r="L17" s="52"/>
      <c r="M17" s="11"/>
      <c r="N17" s="4"/>
      <c r="O17" s="55"/>
    </row>
    <row r="18" spans="1:15" ht="12.75" hidden="1">
      <c r="A18" s="4"/>
      <c r="B18" s="20"/>
      <c r="C18" s="39"/>
      <c r="D18" s="39"/>
      <c r="E18" s="39"/>
      <c r="F18" s="39"/>
      <c r="G18" s="13"/>
      <c r="H18" s="51"/>
      <c r="I18" s="51"/>
      <c r="J18" s="51"/>
      <c r="K18" s="51"/>
      <c r="L18" s="52"/>
      <c r="M18" s="11"/>
      <c r="N18" s="4"/>
      <c r="O18" s="55"/>
    </row>
    <row r="19" spans="1:15" ht="12.75">
      <c r="A19" s="4"/>
      <c r="B19" s="20"/>
      <c r="C19" s="49" t="s">
        <v>471</v>
      </c>
      <c r="D19" s="39"/>
      <c r="E19" s="39"/>
      <c r="F19" s="39"/>
      <c r="G19" s="13"/>
      <c r="H19" s="51"/>
      <c r="I19" s="51"/>
      <c r="J19" s="51"/>
      <c r="K19" s="51"/>
      <c r="L19" s="52"/>
      <c r="M19" s="11"/>
      <c r="N19" s="4"/>
      <c r="O19" s="55"/>
    </row>
    <row r="20" spans="1:16" ht="12.75">
      <c r="A20" s="4">
        <v>1</v>
      </c>
      <c r="B20" s="20" t="s">
        <v>452</v>
      </c>
      <c r="C20" s="39" t="s">
        <v>453</v>
      </c>
      <c r="D20" s="39" t="s">
        <v>454</v>
      </c>
      <c r="E20" s="39" t="s">
        <v>20</v>
      </c>
      <c r="F20" s="39" t="s">
        <v>455</v>
      </c>
      <c r="G20" s="13"/>
      <c r="H20" s="51"/>
      <c r="I20" s="51"/>
      <c r="J20" s="51"/>
      <c r="K20" s="51"/>
      <c r="L20" s="51" t="s">
        <v>465</v>
      </c>
      <c r="M20" s="11"/>
      <c r="N20" s="4"/>
      <c r="O20" s="1"/>
      <c r="P20" s="38"/>
    </row>
    <row r="21" spans="1:16" ht="11.25" customHeight="1">
      <c r="A21" s="4">
        <v>2</v>
      </c>
      <c r="B21" s="20" t="s">
        <v>452</v>
      </c>
      <c r="C21" s="39" t="s">
        <v>456</v>
      </c>
      <c r="D21" s="39" t="s">
        <v>457</v>
      </c>
      <c r="E21" s="39" t="s">
        <v>144</v>
      </c>
      <c r="F21" s="39" t="s">
        <v>458</v>
      </c>
      <c r="G21" s="13"/>
      <c r="H21" s="51"/>
      <c r="I21" s="51"/>
      <c r="J21" s="51"/>
      <c r="K21" s="51"/>
      <c r="L21" s="51" t="s">
        <v>465</v>
      </c>
      <c r="M21" s="11"/>
      <c r="N21" s="4"/>
      <c r="O21" s="1"/>
      <c r="P21" s="38"/>
    </row>
    <row r="22" spans="1:15" ht="12.75">
      <c r="A22" s="4">
        <v>3</v>
      </c>
      <c r="B22" s="20" t="s">
        <v>452</v>
      </c>
      <c r="C22" s="39" t="s">
        <v>459</v>
      </c>
      <c r="D22" s="39" t="s">
        <v>460</v>
      </c>
      <c r="E22" s="39" t="s">
        <v>109</v>
      </c>
      <c r="F22" s="39" t="s">
        <v>461</v>
      </c>
      <c r="G22" s="13"/>
      <c r="H22" s="51"/>
      <c r="I22" s="51"/>
      <c r="J22" s="51"/>
      <c r="K22" s="51"/>
      <c r="L22" s="51" t="s">
        <v>465</v>
      </c>
      <c r="M22" s="11"/>
      <c r="N22" s="4"/>
      <c r="O22" s="1"/>
    </row>
    <row r="23" spans="1:15" ht="12.75">
      <c r="A23" s="4">
        <v>4</v>
      </c>
      <c r="B23" s="20" t="s">
        <v>452</v>
      </c>
      <c r="C23" s="39" t="s">
        <v>462</v>
      </c>
      <c r="D23" s="39" t="s">
        <v>463</v>
      </c>
      <c r="E23" s="39" t="s">
        <v>40</v>
      </c>
      <c r="F23" s="39" t="s">
        <v>102</v>
      </c>
      <c r="G23" s="13" t="s">
        <v>464</v>
      </c>
      <c r="H23" s="51"/>
      <c r="I23" s="51"/>
      <c r="J23" s="51"/>
      <c r="K23" s="51"/>
      <c r="L23" s="51" t="s">
        <v>465</v>
      </c>
      <c r="M23" s="11"/>
      <c r="N23" s="4"/>
      <c r="O23" s="1"/>
    </row>
    <row r="24" spans="1:15" ht="12.75">
      <c r="A24" s="4"/>
      <c r="B24" s="20"/>
      <c r="C24" s="12"/>
      <c r="D24" s="12"/>
      <c r="E24" s="12"/>
      <c r="F24" s="12"/>
      <c r="G24" s="13"/>
      <c r="H24" s="51"/>
      <c r="I24" s="51"/>
      <c r="J24" s="51"/>
      <c r="K24" s="51"/>
      <c r="L24" s="51"/>
      <c r="M24" s="11"/>
      <c r="N24" s="4"/>
      <c r="O24" s="1"/>
    </row>
    <row r="25" spans="1:15" ht="12.75">
      <c r="A25" s="4"/>
      <c r="B25" s="20"/>
      <c r="C25" s="63" t="s">
        <v>470</v>
      </c>
      <c r="D25" s="12"/>
      <c r="E25" s="12"/>
      <c r="F25" s="12"/>
      <c r="G25" s="13"/>
      <c r="H25" s="51"/>
      <c r="I25" s="51"/>
      <c r="J25" s="51"/>
      <c r="K25" s="51"/>
      <c r="L25" s="52">
        <f aca="true" t="shared" si="0" ref="L25:L69">SUM(H25:K25)</f>
        <v>0</v>
      </c>
      <c r="M25" s="11"/>
      <c r="N25" s="4"/>
      <c r="O25" s="1"/>
    </row>
    <row r="26" spans="1:15" ht="12.75">
      <c r="A26" s="42">
        <v>8</v>
      </c>
      <c r="B26" s="20" t="s">
        <v>137</v>
      </c>
      <c r="C26" s="39" t="s">
        <v>164</v>
      </c>
      <c r="D26" s="39" t="s">
        <v>28</v>
      </c>
      <c r="E26" s="39" t="s">
        <v>17</v>
      </c>
      <c r="F26" s="39" t="s">
        <v>41</v>
      </c>
      <c r="G26" s="39"/>
      <c r="H26" s="51">
        <v>0.0029953703703703705</v>
      </c>
      <c r="I26" s="51">
        <v>0.007935185185185186</v>
      </c>
      <c r="J26" s="51">
        <v>0.004224537037037037</v>
      </c>
      <c r="K26" s="51"/>
      <c r="L26" s="52">
        <f>SUM(H26:K26)</f>
        <v>0.015155092592592593</v>
      </c>
      <c r="M26" s="11">
        <v>1</v>
      </c>
      <c r="N26" s="4"/>
      <c r="O26" s="1"/>
    </row>
    <row r="27" spans="1:15" ht="12.75">
      <c r="A27" s="42">
        <v>5</v>
      </c>
      <c r="B27" s="20" t="s">
        <v>137</v>
      </c>
      <c r="C27" s="39" t="s">
        <v>155</v>
      </c>
      <c r="D27" s="39" t="s">
        <v>156</v>
      </c>
      <c r="E27" s="39" t="s">
        <v>24</v>
      </c>
      <c r="F27" s="39" t="s">
        <v>157</v>
      </c>
      <c r="G27" s="39"/>
      <c r="H27" s="51">
        <v>0.0029444444444444444</v>
      </c>
      <c r="I27" s="51">
        <v>0.008005787037037037</v>
      </c>
      <c r="J27" s="51">
        <v>0.00427199074074074</v>
      </c>
      <c r="K27" s="51"/>
      <c r="L27" s="52">
        <f>SUM(H27:K27)</f>
        <v>0.01522222222222222</v>
      </c>
      <c r="M27" s="11">
        <v>2</v>
      </c>
      <c r="N27" s="4"/>
      <c r="O27" s="1"/>
    </row>
    <row r="28" spans="1:15" ht="12.75">
      <c r="A28" s="42">
        <v>9</v>
      </c>
      <c r="B28" s="20" t="s">
        <v>137</v>
      </c>
      <c r="C28" s="39" t="s">
        <v>165</v>
      </c>
      <c r="D28" s="39" t="s">
        <v>166</v>
      </c>
      <c r="E28" s="40" t="s">
        <v>167</v>
      </c>
      <c r="F28" s="40" t="s">
        <v>38</v>
      </c>
      <c r="G28" s="40"/>
      <c r="H28" s="51">
        <v>0.0031354166666666666</v>
      </c>
      <c r="I28" s="51">
        <v>0.008724537037037036</v>
      </c>
      <c r="J28" s="51">
        <v>0.004695601851851852</v>
      </c>
      <c r="K28" s="51"/>
      <c r="L28" s="52">
        <f>SUM(H28:K28)</f>
        <v>0.016555555555555553</v>
      </c>
      <c r="M28" s="11">
        <v>3</v>
      </c>
      <c r="N28" s="4"/>
      <c r="O28" s="1"/>
    </row>
    <row r="29" spans="1:15" ht="12" customHeight="1">
      <c r="A29" s="42">
        <v>6</v>
      </c>
      <c r="B29" s="20" t="s">
        <v>137</v>
      </c>
      <c r="C29" s="39" t="s">
        <v>158</v>
      </c>
      <c r="D29" s="39" t="s">
        <v>159</v>
      </c>
      <c r="E29" s="39" t="s">
        <v>160</v>
      </c>
      <c r="F29" s="39" t="s">
        <v>161</v>
      </c>
      <c r="G29" s="39"/>
      <c r="H29" s="51">
        <v>0.00322337962962963</v>
      </c>
      <c r="I29" s="51">
        <v>0.008917824074074075</v>
      </c>
      <c r="J29" s="51">
        <v>0.004756944444444445</v>
      </c>
      <c r="K29" s="51"/>
      <c r="L29" s="52">
        <f>SUM(H29:K29)</f>
        <v>0.016898148148148148</v>
      </c>
      <c r="M29" s="11">
        <v>4</v>
      </c>
      <c r="N29" s="4"/>
      <c r="O29" s="1"/>
    </row>
    <row r="30" spans="1:15" ht="12.75" hidden="1">
      <c r="A30" s="42"/>
      <c r="B30" s="20"/>
      <c r="C30" s="39"/>
      <c r="D30" s="39"/>
      <c r="E30" s="39"/>
      <c r="F30" s="39"/>
      <c r="G30" s="39"/>
      <c r="H30" s="51"/>
      <c r="I30" s="51"/>
      <c r="J30" s="51"/>
      <c r="K30" s="51"/>
      <c r="L30" s="52"/>
      <c r="M30" s="11"/>
      <c r="N30" s="4"/>
      <c r="O30" s="1"/>
    </row>
    <row r="31" spans="1:15" ht="24" customHeight="1">
      <c r="A31" s="42">
        <v>1</v>
      </c>
      <c r="B31" s="20" t="s">
        <v>137</v>
      </c>
      <c r="C31" s="39" t="s">
        <v>146</v>
      </c>
      <c r="D31" s="39" t="s">
        <v>49</v>
      </c>
      <c r="E31" s="39" t="s">
        <v>24</v>
      </c>
      <c r="F31" s="39" t="s">
        <v>41</v>
      </c>
      <c r="G31" s="39" t="s">
        <v>147</v>
      </c>
      <c r="H31" s="51">
        <v>0.003238425925925926</v>
      </c>
      <c r="I31" s="51">
        <v>0.009042824074074073</v>
      </c>
      <c r="J31" s="51">
        <v>0.004638888888888889</v>
      </c>
      <c r="K31" s="51"/>
      <c r="L31" s="52">
        <f t="shared" si="0"/>
        <v>0.016920138888888887</v>
      </c>
      <c r="M31" s="11">
        <v>5</v>
      </c>
      <c r="N31" s="4"/>
      <c r="O31" s="1"/>
    </row>
    <row r="32" spans="1:15" ht="12.75">
      <c r="A32" s="42">
        <v>3</v>
      </c>
      <c r="B32" s="20" t="s">
        <v>137</v>
      </c>
      <c r="C32" s="39" t="s">
        <v>152</v>
      </c>
      <c r="D32" s="39" t="s">
        <v>153</v>
      </c>
      <c r="E32" s="39" t="s">
        <v>47</v>
      </c>
      <c r="F32" s="39" t="s">
        <v>61</v>
      </c>
      <c r="G32" s="39"/>
      <c r="H32" s="51">
        <v>0.0037696759259259263</v>
      </c>
      <c r="I32" s="51">
        <v>0.010200231481481482</v>
      </c>
      <c r="J32" s="51">
        <v>0.0053368055555555564</v>
      </c>
      <c r="K32" s="51"/>
      <c r="L32" s="52">
        <f t="shared" si="0"/>
        <v>0.019306712962962963</v>
      </c>
      <c r="M32" s="11">
        <v>6</v>
      </c>
      <c r="N32" s="4"/>
      <c r="O32" s="1"/>
    </row>
    <row r="33" spans="1:15" ht="12.75" customHeight="1">
      <c r="A33" s="42">
        <v>4</v>
      </c>
      <c r="B33" s="20" t="s">
        <v>137</v>
      </c>
      <c r="C33" s="39" t="s">
        <v>154</v>
      </c>
      <c r="D33" s="39" t="s">
        <v>121</v>
      </c>
      <c r="E33" s="39" t="s">
        <v>145</v>
      </c>
      <c r="F33" s="39" t="s">
        <v>61</v>
      </c>
      <c r="G33" s="39" t="s">
        <v>435</v>
      </c>
      <c r="H33" s="51"/>
      <c r="I33" s="51"/>
      <c r="J33" s="51"/>
      <c r="K33" s="51"/>
      <c r="L33" s="52">
        <f>SUM(H33:K33)</f>
        <v>0</v>
      </c>
      <c r="M33" s="11"/>
      <c r="N33" s="4"/>
      <c r="O33" s="1" t="s">
        <v>435</v>
      </c>
    </row>
    <row r="34" spans="1:15" ht="12.75">
      <c r="A34" s="42">
        <v>7</v>
      </c>
      <c r="B34" s="20" t="s">
        <v>137</v>
      </c>
      <c r="C34" s="39" t="s">
        <v>162</v>
      </c>
      <c r="D34" s="39" t="s">
        <v>163</v>
      </c>
      <c r="E34" s="39" t="s">
        <v>150</v>
      </c>
      <c r="F34" s="39" t="s">
        <v>161</v>
      </c>
      <c r="G34" s="39" t="s">
        <v>435</v>
      </c>
      <c r="H34" s="51">
        <v>0.006480324074074075</v>
      </c>
      <c r="I34" s="51">
        <v>0.008284722222222223</v>
      </c>
      <c r="J34" s="51"/>
      <c r="K34" s="51"/>
      <c r="L34" s="52">
        <f>SUM(H34:K34)</f>
        <v>0.014765046296296297</v>
      </c>
      <c r="M34" s="11"/>
      <c r="N34" s="4"/>
      <c r="O34" s="39" t="s">
        <v>435</v>
      </c>
    </row>
    <row r="35" spans="1:15" ht="12.75" customHeight="1">
      <c r="A35" s="42">
        <v>2</v>
      </c>
      <c r="B35" s="20" t="s">
        <v>137</v>
      </c>
      <c r="C35" s="39" t="s">
        <v>148</v>
      </c>
      <c r="D35" s="39" t="s">
        <v>149</v>
      </c>
      <c r="E35" s="39" t="s">
        <v>150</v>
      </c>
      <c r="F35" s="39" t="s">
        <v>151</v>
      </c>
      <c r="G35" s="39" t="s">
        <v>435</v>
      </c>
      <c r="H35" s="51">
        <v>0.0037118055555555554</v>
      </c>
      <c r="I35" s="51"/>
      <c r="J35" s="51"/>
      <c r="K35" s="51"/>
      <c r="L35" s="52">
        <f>SUM(H35:K35)</f>
        <v>0.0037118055555555554</v>
      </c>
      <c r="M35" s="11"/>
      <c r="N35" s="4"/>
      <c r="O35" s="1" t="s">
        <v>441</v>
      </c>
    </row>
    <row r="36" spans="1:15" ht="12.75" customHeight="1">
      <c r="A36" s="42"/>
      <c r="B36" s="20"/>
      <c r="C36" s="39"/>
      <c r="D36" s="39"/>
      <c r="E36" s="39"/>
      <c r="F36" s="39"/>
      <c r="G36" s="12"/>
      <c r="H36" s="51"/>
      <c r="I36" s="51"/>
      <c r="J36" s="51"/>
      <c r="K36" s="51"/>
      <c r="L36" s="52"/>
      <c r="M36" s="11"/>
      <c r="N36" s="4"/>
      <c r="O36" s="1"/>
    </row>
    <row r="37" spans="1:15" ht="12.75">
      <c r="A37" s="42"/>
      <c r="B37" s="20"/>
      <c r="C37" s="67" t="s">
        <v>469</v>
      </c>
      <c r="D37" s="49" t="s">
        <v>468</v>
      </c>
      <c r="E37" s="40"/>
      <c r="F37" s="40"/>
      <c r="G37" s="45"/>
      <c r="H37" s="51"/>
      <c r="I37" s="51"/>
      <c r="J37" s="51"/>
      <c r="K37" s="51"/>
      <c r="L37" s="52"/>
      <c r="M37" s="11"/>
      <c r="N37" s="4"/>
      <c r="O37" s="1"/>
    </row>
    <row r="38" spans="1:15" ht="12.75">
      <c r="A38" s="42">
        <v>12</v>
      </c>
      <c r="B38" s="20" t="s">
        <v>168</v>
      </c>
      <c r="C38" s="39" t="s">
        <v>58</v>
      </c>
      <c r="D38" s="39" t="s">
        <v>59</v>
      </c>
      <c r="E38" s="39" t="s">
        <v>20</v>
      </c>
      <c r="F38" s="39" t="s">
        <v>174</v>
      </c>
      <c r="G38" s="13"/>
      <c r="H38" s="51">
        <v>0.0031886574074074074</v>
      </c>
      <c r="I38" s="51">
        <v>0.008799768518518518</v>
      </c>
      <c r="J38" s="51">
        <v>0.004711805555555556</v>
      </c>
      <c r="K38" s="51"/>
      <c r="L38" s="52">
        <f>SUM(H38:K38)</f>
        <v>0.016700231481481483</v>
      </c>
      <c r="M38" s="11">
        <v>1</v>
      </c>
      <c r="N38" s="4"/>
      <c r="O38" s="1"/>
    </row>
    <row r="39" spans="1:15" ht="12.75" customHeight="1">
      <c r="A39" s="42">
        <v>10</v>
      </c>
      <c r="B39" s="20" t="s">
        <v>168</v>
      </c>
      <c r="C39" s="39" t="s">
        <v>169</v>
      </c>
      <c r="D39" s="39" t="s">
        <v>170</v>
      </c>
      <c r="E39" s="58" t="s">
        <v>171</v>
      </c>
      <c r="F39" s="39" t="s">
        <v>61</v>
      </c>
      <c r="G39" s="14" t="s">
        <v>435</v>
      </c>
      <c r="H39" s="51">
        <v>0.0032569444444444443</v>
      </c>
      <c r="I39" s="51">
        <v>0.009466435185185184</v>
      </c>
      <c r="J39" s="51"/>
      <c r="K39" s="51"/>
      <c r="L39" s="52">
        <f t="shared" si="0"/>
        <v>0.012723379629629628</v>
      </c>
      <c r="M39" s="11"/>
      <c r="N39" s="4"/>
      <c r="O39" s="1" t="s">
        <v>435</v>
      </c>
    </row>
    <row r="40" spans="1:15" ht="12.75">
      <c r="A40" s="42">
        <v>11</v>
      </c>
      <c r="B40" s="20" t="s">
        <v>168</v>
      </c>
      <c r="C40" s="39" t="s">
        <v>25</v>
      </c>
      <c r="D40" s="39" t="s">
        <v>431</v>
      </c>
      <c r="E40" s="39" t="s">
        <v>173</v>
      </c>
      <c r="F40" s="39" t="s">
        <v>41</v>
      </c>
      <c r="G40" s="14" t="s">
        <v>435</v>
      </c>
      <c r="H40" s="51">
        <v>0.021951388888888892</v>
      </c>
      <c r="I40" s="51"/>
      <c r="J40" s="51"/>
      <c r="K40" s="51"/>
      <c r="L40" s="52">
        <f t="shared" si="0"/>
        <v>0.021951388888888892</v>
      </c>
      <c r="M40" s="11"/>
      <c r="N40" s="4"/>
      <c r="O40" s="1" t="s">
        <v>435</v>
      </c>
    </row>
    <row r="41" ht="12.75" hidden="1">
      <c r="O41" s="68"/>
    </row>
    <row r="42" spans="1:15" ht="12.75">
      <c r="A42" s="42"/>
      <c r="B42" s="20"/>
      <c r="C42" s="12"/>
      <c r="D42" s="12"/>
      <c r="E42" s="12"/>
      <c r="F42" s="12"/>
      <c r="G42" s="13"/>
      <c r="H42" s="51"/>
      <c r="I42" s="51"/>
      <c r="J42" s="51"/>
      <c r="K42" s="51"/>
      <c r="L42" s="52">
        <f t="shared" si="0"/>
        <v>0</v>
      </c>
      <c r="M42" s="11"/>
      <c r="N42" s="4"/>
      <c r="O42" s="1"/>
    </row>
    <row r="43" spans="1:15" ht="12.75" customHeight="1">
      <c r="A43" s="42"/>
      <c r="B43" s="20"/>
      <c r="C43" s="49" t="s">
        <v>467</v>
      </c>
      <c r="D43" s="49"/>
      <c r="E43" s="49"/>
      <c r="F43" s="49"/>
      <c r="G43" s="49"/>
      <c r="H43" s="51"/>
      <c r="I43" s="51"/>
      <c r="J43" s="51"/>
      <c r="K43" s="51"/>
      <c r="L43" s="52"/>
      <c r="M43" s="11"/>
      <c r="N43" s="4"/>
      <c r="O43" s="39"/>
    </row>
    <row r="44" spans="1:15" ht="2.25" customHeight="1">
      <c r="A44" s="42"/>
      <c r="B44" s="20"/>
      <c r="C44" s="49"/>
      <c r="D44" s="49"/>
      <c r="E44" s="49"/>
      <c r="F44" s="49"/>
      <c r="G44" s="63"/>
      <c r="H44" s="51"/>
      <c r="I44" s="51"/>
      <c r="J44" s="51"/>
      <c r="K44" s="51"/>
      <c r="L44" s="52"/>
      <c r="M44" s="11"/>
      <c r="N44" s="4"/>
      <c r="O44" s="39"/>
    </row>
    <row r="45" ht="12.75" customHeight="1" hidden="1">
      <c r="O45" s="68"/>
    </row>
    <row r="46" ht="12.75" hidden="1">
      <c r="O46" s="68"/>
    </row>
    <row r="47" ht="12.75" hidden="1">
      <c r="O47" s="68"/>
    </row>
    <row r="48" ht="12.75" hidden="1">
      <c r="O48" s="68"/>
    </row>
    <row r="49" ht="12.75" customHeight="1" hidden="1">
      <c r="O49" s="68"/>
    </row>
    <row r="50" spans="1:15" ht="12.75" customHeight="1">
      <c r="A50" s="42">
        <v>13</v>
      </c>
      <c r="B50" s="20">
        <v>1</v>
      </c>
      <c r="C50" s="39" t="s">
        <v>93</v>
      </c>
      <c r="D50" s="39" t="s">
        <v>175</v>
      </c>
      <c r="E50" s="58" t="s">
        <v>176</v>
      </c>
      <c r="F50" s="39" t="s">
        <v>34</v>
      </c>
      <c r="G50" s="39"/>
      <c r="H50" s="51">
        <v>0.0029085648148148148</v>
      </c>
      <c r="I50" s="51">
        <v>0.007914351851851851</v>
      </c>
      <c r="J50" s="51">
        <v>0.00415625</v>
      </c>
      <c r="K50" s="51"/>
      <c r="L50" s="52">
        <f t="shared" si="0"/>
        <v>0.014979166666666667</v>
      </c>
      <c r="M50" s="11">
        <v>1</v>
      </c>
      <c r="N50" s="4"/>
      <c r="O50" s="1"/>
    </row>
    <row r="51" spans="1:15" ht="12.75" customHeight="1">
      <c r="A51" s="42">
        <v>18</v>
      </c>
      <c r="B51" s="20">
        <v>1</v>
      </c>
      <c r="C51" s="39" t="s">
        <v>186</v>
      </c>
      <c r="D51" s="39" t="s">
        <v>187</v>
      </c>
      <c r="E51" s="39" t="s">
        <v>188</v>
      </c>
      <c r="F51" s="39" t="s">
        <v>106</v>
      </c>
      <c r="G51" s="39"/>
      <c r="H51" s="51">
        <v>0.0030115740740740745</v>
      </c>
      <c r="I51" s="51">
        <v>0.007815972222222222</v>
      </c>
      <c r="J51" s="51">
        <v>0.004203703703703703</v>
      </c>
      <c r="K51" s="51"/>
      <c r="L51" s="52">
        <f t="shared" si="0"/>
        <v>0.01503125</v>
      </c>
      <c r="M51" s="11">
        <v>2</v>
      </c>
      <c r="N51" s="4"/>
      <c r="O51" s="1" t="s">
        <v>437</v>
      </c>
    </row>
    <row r="52" spans="1:15" ht="21" customHeight="1">
      <c r="A52" s="42">
        <v>19</v>
      </c>
      <c r="B52" s="20">
        <v>1</v>
      </c>
      <c r="C52" s="39" t="s">
        <v>189</v>
      </c>
      <c r="D52" s="39" t="s">
        <v>190</v>
      </c>
      <c r="E52" s="43" t="s">
        <v>191</v>
      </c>
      <c r="F52" s="39" t="s">
        <v>161</v>
      </c>
      <c r="G52" s="39" t="s">
        <v>192</v>
      </c>
      <c r="H52" s="51">
        <v>0.002846064814814815</v>
      </c>
      <c r="I52" s="51">
        <v>0.008037037037037039</v>
      </c>
      <c r="J52" s="51">
        <v>0.00425462962962963</v>
      </c>
      <c r="K52" s="51"/>
      <c r="L52" s="52">
        <f t="shared" si="0"/>
        <v>0.015137731481481485</v>
      </c>
      <c r="M52" s="11">
        <v>3</v>
      </c>
      <c r="N52" s="4"/>
      <c r="O52" s="1"/>
    </row>
    <row r="53" spans="1:15" ht="12.75">
      <c r="A53" s="42">
        <v>37</v>
      </c>
      <c r="B53" s="20">
        <v>1</v>
      </c>
      <c r="C53" s="39" t="s">
        <v>51</v>
      </c>
      <c r="D53" s="39" t="s">
        <v>234</v>
      </c>
      <c r="E53" s="39" t="s">
        <v>24</v>
      </c>
      <c r="F53" s="39" t="s">
        <v>52</v>
      </c>
      <c r="G53" s="39"/>
      <c r="H53" s="51">
        <v>0.0028912037037037036</v>
      </c>
      <c r="I53" s="51">
        <v>0.00804513888888889</v>
      </c>
      <c r="J53" s="51">
        <v>0.00424074074074074</v>
      </c>
      <c r="K53" s="51"/>
      <c r="L53" s="52">
        <f t="shared" si="0"/>
        <v>0.015177083333333334</v>
      </c>
      <c r="M53" s="11">
        <v>4</v>
      </c>
      <c r="N53" s="4"/>
      <c r="O53" s="1"/>
    </row>
    <row r="54" spans="1:15" ht="12.75">
      <c r="A54" s="42">
        <v>204</v>
      </c>
      <c r="B54" s="20">
        <v>1</v>
      </c>
      <c r="C54" s="39" t="s">
        <v>237</v>
      </c>
      <c r="D54" s="39" t="s">
        <v>238</v>
      </c>
      <c r="E54" s="39" t="s">
        <v>33</v>
      </c>
      <c r="F54" s="39" t="s">
        <v>239</v>
      </c>
      <c r="G54" s="39"/>
      <c r="H54" s="51">
        <v>0.002857638888888889</v>
      </c>
      <c r="I54" s="51">
        <v>0.008072916666666667</v>
      </c>
      <c r="J54" s="51">
        <v>0.004268518518518518</v>
      </c>
      <c r="K54" s="51"/>
      <c r="L54" s="52">
        <f t="shared" si="0"/>
        <v>0.015199074074074073</v>
      </c>
      <c r="M54" s="11">
        <v>5</v>
      </c>
      <c r="N54" s="4"/>
      <c r="O54" s="1"/>
    </row>
    <row r="55" spans="1:15" ht="12.75" customHeight="1">
      <c r="A55" s="42">
        <v>17</v>
      </c>
      <c r="B55" s="20">
        <v>1</v>
      </c>
      <c r="C55" s="39" t="s">
        <v>46</v>
      </c>
      <c r="D55" s="39" t="s">
        <v>185</v>
      </c>
      <c r="E55" s="39" t="s">
        <v>24</v>
      </c>
      <c r="F55" s="39" t="s">
        <v>30</v>
      </c>
      <c r="G55" s="39"/>
      <c r="H55" s="51">
        <v>0.0029108796296296296</v>
      </c>
      <c r="I55" s="51">
        <v>0.00802662037037037</v>
      </c>
      <c r="J55" s="51">
        <v>0.004269675925925926</v>
      </c>
      <c r="K55" s="51"/>
      <c r="L55" s="52">
        <f t="shared" si="0"/>
        <v>0.015207175925925926</v>
      </c>
      <c r="M55" s="11">
        <v>6</v>
      </c>
      <c r="N55" s="4"/>
      <c r="O55" s="1"/>
    </row>
    <row r="56" spans="1:15" ht="12.75" customHeight="1">
      <c r="A56" s="42">
        <v>30</v>
      </c>
      <c r="B56" s="20">
        <v>1</v>
      </c>
      <c r="C56" s="39" t="s">
        <v>216</v>
      </c>
      <c r="D56" s="39" t="s">
        <v>29</v>
      </c>
      <c r="E56" s="39" t="s">
        <v>217</v>
      </c>
      <c r="F56" s="39" t="s">
        <v>199</v>
      </c>
      <c r="G56" s="39"/>
      <c r="H56" s="51">
        <v>0.002988425925925926</v>
      </c>
      <c r="I56" s="51">
        <v>0.008041666666666667</v>
      </c>
      <c r="J56" s="51">
        <v>0.004197916666666667</v>
      </c>
      <c r="K56" s="51"/>
      <c r="L56" s="52">
        <f t="shared" si="0"/>
        <v>0.01522800925925926</v>
      </c>
      <c r="M56" s="11">
        <v>7</v>
      </c>
      <c r="N56" s="4"/>
      <c r="O56" s="1"/>
    </row>
    <row r="57" spans="1:15" ht="12.75" customHeight="1">
      <c r="A57" s="42">
        <v>24</v>
      </c>
      <c r="B57" s="20">
        <v>1</v>
      </c>
      <c r="C57" s="39" t="s">
        <v>118</v>
      </c>
      <c r="D57" s="39" t="s">
        <v>200</v>
      </c>
      <c r="E57" s="39" t="s">
        <v>33</v>
      </c>
      <c r="F57" s="39" t="s">
        <v>201</v>
      </c>
      <c r="G57" s="39"/>
      <c r="H57" s="51">
        <v>0.0029293981481481484</v>
      </c>
      <c r="I57" s="51">
        <v>0.007998842592592592</v>
      </c>
      <c r="J57" s="51">
        <v>0.004386574074074074</v>
      </c>
      <c r="K57" s="51"/>
      <c r="L57" s="52">
        <f t="shared" si="0"/>
        <v>0.015314814814814814</v>
      </c>
      <c r="M57" s="11">
        <v>8</v>
      </c>
      <c r="N57" s="4"/>
      <c r="O57" s="1" t="s">
        <v>437</v>
      </c>
    </row>
    <row r="58" spans="1:15" ht="12.75">
      <c r="A58" s="42">
        <v>31</v>
      </c>
      <c r="B58" s="20">
        <v>1</v>
      </c>
      <c r="C58" s="39" t="s">
        <v>101</v>
      </c>
      <c r="D58" s="39" t="s">
        <v>218</v>
      </c>
      <c r="E58" s="39" t="s">
        <v>57</v>
      </c>
      <c r="F58" s="39" t="s">
        <v>38</v>
      </c>
      <c r="G58" s="39"/>
      <c r="H58" s="51">
        <v>0.003025462962962963</v>
      </c>
      <c r="I58" s="51">
        <v>0.008155092592592594</v>
      </c>
      <c r="J58" s="51">
        <v>0.004362268518518518</v>
      </c>
      <c r="K58" s="51"/>
      <c r="L58" s="52">
        <f t="shared" si="0"/>
        <v>0.015542824074074073</v>
      </c>
      <c r="M58" s="11">
        <v>9</v>
      </c>
      <c r="N58" s="4"/>
      <c r="O58" s="1"/>
    </row>
    <row r="59" spans="1:15" ht="12.75">
      <c r="A59" s="42">
        <v>22</v>
      </c>
      <c r="B59" s="20">
        <v>1</v>
      </c>
      <c r="C59" s="39" t="s">
        <v>194</v>
      </c>
      <c r="D59" s="39" t="s">
        <v>195</v>
      </c>
      <c r="E59" s="39" t="s">
        <v>196</v>
      </c>
      <c r="F59" s="39" t="s">
        <v>142</v>
      </c>
      <c r="G59" s="12"/>
      <c r="H59" s="51">
        <v>0.0030381944444444445</v>
      </c>
      <c r="I59" s="51">
        <v>0.008144675925925925</v>
      </c>
      <c r="J59" s="51">
        <v>0.004388888888888889</v>
      </c>
      <c r="K59" s="51"/>
      <c r="L59" s="52">
        <f t="shared" si="0"/>
        <v>0.015571759259259257</v>
      </c>
      <c r="M59" s="11">
        <v>10</v>
      </c>
      <c r="N59" s="4"/>
      <c r="O59" s="1"/>
    </row>
    <row r="60" spans="1:15" ht="12.75" customHeight="1">
      <c r="A60" s="42">
        <v>16</v>
      </c>
      <c r="B60" s="20">
        <v>1</v>
      </c>
      <c r="C60" s="39" t="s">
        <v>183</v>
      </c>
      <c r="D60" s="39" t="s">
        <v>184</v>
      </c>
      <c r="E60" s="39" t="s">
        <v>140</v>
      </c>
      <c r="F60" s="39" t="s">
        <v>38</v>
      </c>
      <c r="G60" s="39"/>
      <c r="H60" s="51">
        <v>0.003024305555555556</v>
      </c>
      <c r="I60" s="51">
        <v>0.008283564814814815</v>
      </c>
      <c r="J60" s="51">
        <v>0.00442824074074074</v>
      </c>
      <c r="K60" s="51"/>
      <c r="L60" s="52">
        <f t="shared" si="0"/>
        <v>0.01573611111111111</v>
      </c>
      <c r="M60" s="11">
        <v>11</v>
      </c>
      <c r="N60" s="4"/>
      <c r="O60" s="1"/>
    </row>
    <row r="61" spans="1:15" ht="12.75" customHeight="1">
      <c r="A61" s="42">
        <v>28</v>
      </c>
      <c r="B61" s="20">
        <v>1</v>
      </c>
      <c r="C61" s="39" t="s">
        <v>42</v>
      </c>
      <c r="D61" s="39" t="s">
        <v>43</v>
      </c>
      <c r="E61" s="39" t="s">
        <v>33</v>
      </c>
      <c r="F61" s="39" t="s">
        <v>212</v>
      </c>
      <c r="G61" s="39"/>
      <c r="H61" s="51">
        <v>0.0030914351851851853</v>
      </c>
      <c r="I61" s="51">
        <v>0.008208333333333333</v>
      </c>
      <c r="J61" s="51">
        <v>0.004466435185185185</v>
      </c>
      <c r="K61" s="51"/>
      <c r="L61" s="52">
        <f t="shared" si="0"/>
        <v>0.015766203703703702</v>
      </c>
      <c r="M61" s="11">
        <v>12</v>
      </c>
      <c r="N61" s="4"/>
      <c r="O61" s="1"/>
    </row>
    <row r="62" spans="1:15" ht="21" customHeight="1">
      <c r="A62" s="42">
        <v>35</v>
      </c>
      <c r="B62" s="20">
        <v>1</v>
      </c>
      <c r="C62" s="39" t="s">
        <v>227</v>
      </c>
      <c r="D62" s="39" t="s">
        <v>228</v>
      </c>
      <c r="E62" s="39" t="s">
        <v>32</v>
      </c>
      <c r="F62" s="39" t="s">
        <v>201</v>
      </c>
      <c r="G62" s="39" t="s">
        <v>229</v>
      </c>
      <c r="H62" s="51">
        <v>0.003018518518518519</v>
      </c>
      <c r="I62" s="51">
        <v>0.008346064814814815</v>
      </c>
      <c r="J62" s="51">
        <v>0.004436342592592593</v>
      </c>
      <c r="K62" s="51"/>
      <c r="L62" s="52">
        <f t="shared" si="0"/>
        <v>0.015800925925925927</v>
      </c>
      <c r="M62" s="11">
        <v>13</v>
      </c>
      <c r="N62" s="4"/>
      <c r="O62" s="1"/>
    </row>
    <row r="63" spans="1:15" ht="12.75">
      <c r="A63" s="42">
        <v>33</v>
      </c>
      <c r="B63" s="20">
        <v>1</v>
      </c>
      <c r="C63" s="39" t="s">
        <v>37</v>
      </c>
      <c r="D63" s="39" t="s">
        <v>222</v>
      </c>
      <c r="E63" s="43" t="s">
        <v>223</v>
      </c>
      <c r="F63" s="39" t="s">
        <v>224</v>
      </c>
      <c r="G63" s="39"/>
      <c r="H63" s="51">
        <v>0.003023148148148148</v>
      </c>
      <c r="I63" s="51">
        <v>0.008424768518518517</v>
      </c>
      <c r="J63" s="51">
        <v>0.004495370370370371</v>
      </c>
      <c r="K63" s="51"/>
      <c r="L63" s="52">
        <f t="shared" si="0"/>
        <v>0.015943287037037037</v>
      </c>
      <c r="M63" s="11">
        <v>14</v>
      </c>
      <c r="N63" s="4"/>
      <c r="O63" s="1"/>
    </row>
    <row r="64" spans="1:15" ht="12.75">
      <c r="A64" s="42">
        <v>205</v>
      </c>
      <c r="B64" s="20">
        <v>1</v>
      </c>
      <c r="C64" s="39" t="s">
        <v>240</v>
      </c>
      <c r="D64" s="39" t="s">
        <v>70</v>
      </c>
      <c r="E64" s="39" t="s">
        <v>47</v>
      </c>
      <c r="F64" s="39" t="s">
        <v>21</v>
      </c>
      <c r="G64" s="39"/>
      <c r="H64" s="51">
        <v>0.0030833333333333338</v>
      </c>
      <c r="I64" s="51">
        <v>0.008363425925925925</v>
      </c>
      <c r="J64" s="51">
        <v>0.0045682870370370365</v>
      </c>
      <c r="K64" s="51"/>
      <c r="L64" s="52">
        <f t="shared" si="0"/>
        <v>0.016015046296296295</v>
      </c>
      <c r="M64" s="11">
        <v>15</v>
      </c>
      <c r="N64" s="4"/>
      <c r="O64" s="1"/>
    </row>
    <row r="65" spans="1:15" ht="14.25" customHeight="1">
      <c r="A65" s="42">
        <v>27</v>
      </c>
      <c r="B65" s="20">
        <v>1</v>
      </c>
      <c r="C65" s="39" t="s">
        <v>208</v>
      </c>
      <c r="D65" s="39" t="s">
        <v>209</v>
      </c>
      <c r="E65" s="39" t="s">
        <v>472</v>
      </c>
      <c r="F65" s="39" t="s">
        <v>210</v>
      </c>
      <c r="G65" s="39" t="s">
        <v>211</v>
      </c>
      <c r="H65" s="51">
        <v>0.003114583333333334</v>
      </c>
      <c r="I65" s="51">
        <v>0.008424768518518517</v>
      </c>
      <c r="J65" s="51">
        <v>0.004586805555555556</v>
      </c>
      <c r="K65" s="51"/>
      <c r="L65" s="52">
        <f t="shared" si="0"/>
        <v>0.01612615740740741</v>
      </c>
      <c r="M65" s="11">
        <v>16</v>
      </c>
      <c r="N65" s="4"/>
      <c r="O65" s="1"/>
    </row>
    <row r="66" spans="1:15" ht="12.75">
      <c r="A66" s="42">
        <v>23</v>
      </c>
      <c r="B66" s="20">
        <v>1</v>
      </c>
      <c r="C66" s="39" t="s">
        <v>197</v>
      </c>
      <c r="D66" s="39" t="s">
        <v>198</v>
      </c>
      <c r="E66" s="39" t="s">
        <v>145</v>
      </c>
      <c r="F66" s="39" t="s">
        <v>199</v>
      </c>
      <c r="G66" s="39"/>
      <c r="H66" s="51">
        <v>0.0031307870370370365</v>
      </c>
      <c r="I66" s="51">
        <v>0.00873726851851852</v>
      </c>
      <c r="J66" s="51">
        <v>0.004671296296296296</v>
      </c>
      <c r="K66" s="51"/>
      <c r="L66" s="52">
        <f t="shared" si="0"/>
        <v>0.01653935185185185</v>
      </c>
      <c r="M66" s="11">
        <v>17</v>
      </c>
      <c r="N66" s="4"/>
      <c r="O66" s="1"/>
    </row>
    <row r="67" spans="1:15" ht="12.75">
      <c r="A67" s="42">
        <v>34</v>
      </c>
      <c r="B67" s="20">
        <v>1</v>
      </c>
      <c r="C67" s="39" t="s">
        <v>225</v>
      </c>
      <c r="D67" s="39" t="s">
        <v>226</v>
      </c>
      <c r="E67" s="39" t="s">
        <v>97</v>
      </c>
      <c r="F67" s="39" t="s">
        <v>18</v>
      </c>
      <c r="G67" s="39"/>
      <c r="H67" s="51">
        <v>0.00316550925925926</v>
      </c>
      <c r="I67" s="51">
        <v>0.008796296296296297</v>
      </c>
      <c r="J67" s="51">
        <v>0.004657407407407408</v>
      </c>
      <c r="K67" s="51"/>
      <c r="L67" s="52">
        <f t="shared" si="0"/>
        <v>0.016619212962962964</v>
      </c>
      <c r="M67" s="11">
        <v>18</v>
      </c>
      <c r="N67" s="4"/>
      <c r="O67" s="1"/>
    </row>
    <row r="68" spans="1:15" ht="12.75">
      <c r="A68" s="42">
        <v>26</v>
      </c>
      <c r="B68" s="20">
        <v>1</v>
      </c>
      <c r="C68" s="39" t="s">
        <v>205</v>
      </c>
      <c r="D68" s="39" t="s">
        <v>206</v>
      </c>
      <c r="E68" s="39" t="s">
        <v>20</v>
      </c>
      <c r="F68" s="39" t="s">
        <v>207</v>
      </c>
      <c r="G68" s="39"/>
      <c r="H68" s="51">
        <v>0.004616898148148149</v>
      </c>
      <c r="I68" s="51">
        <v>0.00813425925925926</v>
      </c>
      <c r="J68" s="51">
        <v>0.004357638888888889</v>
      </c>
      <c r="K68" s="51"/>
      <c r="L68" s="52">
        <f t="shared" si="0"/>
        <v>0.0171087962962963</v>
      </c>
      <c r="M68" s="11">
        <v>19</v>
      </c>
      <c r="N68" s="4"/>
      <c r="O68" s="1"/>
    </row>
    <row r="69" spans="1:15" ht="12.75" customHeight="1">
      <c r="A69" s="42">
        <v>36</v>
      </c>
      <c r="B69" s="20">
        <v>1</v>
      </c>
      <c r="C69" s="39" t="s">
        <v>230</v>
      </c>
      <c r="D69" s="39" t="s">
        <v>231</v>
      </c>
      <c r="E69" s="39" t="s">
        <v>232</v>
      </c>
      <c r="F69" s="39" t="s">
        <v>233</v>
      </c>
      <c r="G69" s="39"/>
      <c r="H69" s="51">
        <v>0.0034027777777777784</v>
      </c>
      <c r="I69" s="51">
        <v>0.009325231481481481</v>
      </c>
      <c r="J69" s="51">
        <v>0.004535879629629629</v>
      </c>
      <c r="K69" s="51"/>
      <c r="L69" s="52">
        <f t="shared" si="0"/>
        <v>0.01726388888888889</v>
      </c>
      <c r="M69" s="11">
        <v>20</v>
      </c>
      <c r="N69" s="4"/>
      <c r="O69" s="1"/>
    </row>
    <row r="70" spans="1:15" ht="11.25" customHeight="1">
      <c r="A70" s="42">
        <v>14</v>
      </c>
      <c r="B70" s="20">
        <v>1</v>
      </c>
      <c r="C70" s="39" t="s">
        <v>177</v>
      </c>
      <c r="D70" s="39" t="s">
        <v>178</v>
      </c>
      <c r="E70" s="39" t="s">
        <v>57</v>
      </c>
      <c r="F70" s="39" t="s">
        <v>179</v>
      </c>
      <c r="G70" s="64" t="s">
        <v>439</v>
      </c>
      <c r="H70" s="51">
        <v>0.0035555555555555553</v>
      </c>
      <c r="I70" s="51">
        <v>0.013049768518518518</v>
      </c>
      <c r="J70" s="51"/>
      <c r="K70" s="51"/>
      <c r="L70" s="52"/>
      <c r="M70" s="11"/>
      <c r="N70" s="4"/>
      <c r="O70" s="1" t="s">
        <v>435</v>
      </c>
    </row>
    <row r="71" spans="1:15" ht="12.75" customHeight="1">
      <c r="A71" s="42">
        <v>25</v>
      </c>
      <c r="B71" s="20">
        <v>1</v>
      </c>
      <c r="C71" s="39" t="s">
        <v>202</v>
      </c>
      <c r="D71" s="39" t="s">
        <v>203</v>
      </c>
      <c r="E71" s="39" t="s">
        <v>204</v>
      </c>
      <c r="F71" s="39" t="s">
        <v>41</v>
      </c>
      <c r="G71" s="12" t="s">
        <v>435</v>
      </c>
      <c r="H71" s="51"/>
      <c r="I71" s="51"/>
      <c r="J71" s="51"/>
      <c r="K71" s="51"/>
      <c r="L71" s="52">
        <f>SUM(H71:K71)</f>
        <v>0</v>
      </c>
      <c r="M71" s="11"/>
      <c r="N71" s="4"/>
      <c r="O71" s="1"/>
    </row>
    <row r="72" spans="1:15" ht="12.75">
      <c r="A72" s="42">
        <v>29</v>
      </c>
      <c r="B72" s="20">
        <v>1</v>
      </c>
      <c r="C72" s="39" t="s">
        <v>213</v>
      </c>
      <c r="D72" s="39" t="s">
        <v>214</v>
      </c>
      <c r="E72" s="39" t="s">
        <v>215</v>
      </c>
      <c r="F72" s="39" t="s">
        <v>48</v>
      </c>
      <c r="G72" s="64" t="s">
        <v>440</v>
      </c>
      <c r="H72" s="51"/>
      <c r="I72" s="51"/>
      <c r="J72" s="51"/>
      <c r="K72" s="51"/>
      <c r="L72" s="52">
        <f>SUM(H72:K72)</f>
        <v>0</v>
      </c>
      <c r="M72" s="11"/>
      <c r="N72" s="4"/>
      <c r="O72" s="1" t="s">
        <v>435</v>
      </c>
    </row>
    <row r="73" spans="1:15" ht="12.75">
      <c r="A73" s="42">
        <v>32</v>
      </c>
      <c r="B73" s="20">
        <v>1</v>
      </c>
      <c r="C73" s="39" t="s">
        <v>219</v>
      </c>
      <c r="D73" s="39" t="s">
        <v>220</v>
      </c>
      <c r="E73" s="39" t="s">
        <v>221</v>
      </c>
      <c r="F73" s="39" t="s">
        <v>38</v>
      </c>
      <c r="G73" s="39" t="s">
        <v>435</v>
      </c>
      <c r="H73" s="51">
        <v>0.002947916666666667</v>
      </c>
      <c r="I73" s="51"/>
      <c r="J73" s="51"/>
      <c r="K73" s="51"/>
      <c r="L73" s="52">
        <f>SUM(H73:K73)</f>
        <v>0.002947916666666667</v>
      </c>
      <c r="M73" s="11"/>
      <c r="N73" s="4"/>
      <c r="O73" s="39" t="s">
        <v>435</v>
      </c>
    </row>
    <row r="74" spans="1:15" ht="12.75">
      <c r="A74" s="42">
        <v>38</v>
      </c>
      <c r="B74" s="20">
        <v>1</v>
      </c>
      <c r="C74" s="39" t="s">
        <v>60</v>
      </c>
      <c r="D74" s="39" t="s">
        <v>235</v>
      </c>
      <c r="E74" s="39" t="s">
        <v>236</v>
      </c>
      <c r="F74" s="39" t="s">
        <v>41</v>
      </c>
      <c r="G74" s="39" t="s">
        <v>435</v>
      </c>
      <c r="H74" s="51">
        <v>0.003201388888888889</v>
      </c>
      <c r="I74" s="51"/>
      <c r="J74" s="51"/>
      <c r="K74" s="51"/>
      <c r="L74" s="52">
        <f>SUM(H74:K74)</f>
        <v>0.003201388888888889</v>
      </c>
      <c r="M74" s="11"/>
      <c r="N74" s="4"/>
      <c r="O74" s="39" t="s">
        <v>435</v>
      </c>
    </row>
    <row r="75" spans="1:15" ht="12.75">
      <c r="A75" s="42">
        <v>15</v>
      </c>
      <c r="B75" s="20">
        <v>1</v>
      </c>
      <c r="C75" s="39" t="s">
        <v>180</v>
      </c>
      <c r="D75" s="39" t="s">
        <v>181</v>
      </c>
      <c r="E75" s="65" t="s">
        <v>182</v>
      </c>
      <c r="F75" s="39" t="s">
        <v>30</v>
      </c>
      <c r="G75" s="64" t="s">
        <v>439</v>
      </c>
      <c r="H75" s="51">
        <v>0.0031840277777777774</v>
      </c>
      <c r="I75" s="51">
        <v>0.008878472222222223</v>
      </c>
      <c r="J75" s="51"/>
      <c r="K75" s="51"/>
      <c r="L75" s="52">
        <f>SUM(H75:K75)</f>
        <v>0.0120625</v>
      </c>
      <c r="M75" s="11"/>
      <c r="N75" s="4"/>
      <c r="O75" s="1" t="s">
        <v>435</v>
      </c>
    </row>
    <row r="76" spans="1:15" ht="12.75">
      <c r="A76" s="42"/>
      <c r="B76" s="20"/>
      <c r="C76" s="39"/>
      <c r="D76" s="39"/>
      <c r="E76" s="65"/>
      <c r="F76" s="39"/>
      <c r="G76" s="64"/>
      <c r="H76" s="51"/>
      <c r="I76" s="51"/>
      <c r="J76" s="51"/>
      <c r="K76" s="51"/>
      <c r="L76" s="52"/>
      <c r="M76" s="11"/>
      <c r="N76" s="4"/>
      <c r="O76" s="1"/>
    </row>
    <row r="77" spans="1:15" ht="12.75">
      <c r="A77" s="42"/>
      <c r="B77" s="20"/>
      <c r="C77" s="49" t="s">
        <v>466</v>
      </c>
      <c r="D77" s="49"/>
      <c r="E77" s="59"/>
      <c r="F77" s="49"/>
      <c r="G77" s="62"/>
      <c r="H77" s="51"/>
      <c r="I77" s="51"/>
      <c r="J77" s="51"/>
      <c r="K77" s="51"/>
      <c r="L77" s="52"/>
      <c r="M77" s="11"/>
      <c r="N77" s="4"/>
      <c r="O77" s="1"/>
    </row>
    <row r="78" spans="1:15" ht="12.75">
      <c r="A78" s="42">
        <v>40</v>
      </c>
      <c r="B78" s="20">
        <v>2</v>
      </c>
      <c r="C78" s="39" t="s">
        <v>95</v>
      </c>
      <c r="D78" s="40" t="s">
        <v>442</v>
      </c>
      <c r="E78" s="40" t="s">
        <v>20</v>
      </c>
      <c r="F78" s="40" t="s">
        <v>61</v>
      </c>
      <c r="G78" s="39"/>
      <c r="H78" s="51">
        <v>0.002769675925925926</v>
      </c>
      <c r="I78" s="51">
        <v>0.007283564814814815</v>
      </c>
      <c r="J78" s="51">
        <v>0.003840277777777778</v>
      </c>
      <c r="K78" s="51"/>
      <c r="L78" s="52">
        <f aca="true" t="shared" si="1" ref="L78:L103">SUM(H78:K78)</f>
        <v>0.013893518518518519</v>
      </c>
      <c r="M78" s="11">
        <v>1</v>
      </c>
      <c r="N78" s="4"/>
      <c r="O78" s="55"/>
    </row>
    <row r="79" spans="1:15" ht="12.75" customHeight="1">
      <c r="A79" s="42">
        <v>46</v>
      </c>
      <c r="B79" s="20">
        <v>2</v>
      </c>
      <c r="C79" s="39" t="s">
        <v>74</v>
      </c>
      <c r="D79" s="39" t="s">
        <v>244</v>
      </c>
      <c r="E79" s="39" t="s">
        <v>31</v>
      </c>
      <c r="F79" s="39" t="s">
        <v>18</v>
      </c>
      <c r="G79" s="39"/>
      <c r="H79" s="51">
        <v>0.0027442129629629626</v>
      </c>
      <c r="I79" s="51">
        <v>0.007472222222222221</v>
      </c>
      <c r="J79" s="51">
        <v>0.003982638888888889</v>
      </c>
      <c r="K79" s="51"/>
      <c r="L79" s="52">
        <f t="shared" si="1"/>
        <v>0.014199074074074072</v>
      </c>
      <c r="M79" s="11">
        <v>2</v>
      </c>
      <c r="N79" s="4"/>
      <c r="O79" s="55"/>
    </row>
    <row r="80" spans="1:15" ht="12.75" customHeight="1">
      <c r="A80" s="42">
        <v>66</v>
      </c>
      <c r="B80" s="20">
        <v>2</v>
      </c>
      <c r="C80" s="39" t="s">
        <v>108</v>
      </c>
      <c r="D80" s="39" t="s">
        <v>273</v>
      </c>
      <c r="E80" s="39" t="s">
        <v>274</v>
      </c>
      <c r="F80" s="39" t="s">
        <v>18</v>
      </c>
      <c r="G80" s="39"/>
      <c r="H80" s="51">
        <v>0.002820601851851852</v>
      </c>
      <c r="I80" s="51">
        <v>0.0074675925925925925</v>
      </c>
      <c r="J80" s="51">
        <v>0.003946759259259259</v>
      </c>
      <c r="K80" s="51"/>
      <c r="L80" s="52">
        <f t="shared" si="1"/>
        <v>0.014234953703703703</v>
      </c>
      <c r="M80" s="11">
        <v>3</v>
      </c>
      <c r="N80" s="61"/>
      <c r="O80" s="55"/>
    </row>
    <row r="81" spans="1:15" ht="12.75">
      <c r="A81" s="42">
        <v>49</v>
      </c>
      <c r="B81" s="20">
        <v>2</v>
      </c>
      <c r="C81" s="39" t="s">
        <v>72</v>
      </c>
      <c r="D81" s="39" t="s">
        <v>206</v>
      </c>
      <c r="E81" s="39" t="s">
        <v>33</v>
      </c>
      <c r="F81" s="39" t="s">
        <v>18</v>
      </c>
      <c r="G81" s="39"/>
      <c r="H81" s="51">
        <v>0.002824074074074074</v>
      </c>
      <c r="I81" s="51">
        <v>0.0076076388888888895</v>
      </c>
      <c r="J81" s="51">
        <v>0.003987268518518519</v>
      </c>
      <c r="K81" s="51"/>
      <c r="L81" s="52">
        <f t="shared" si="1"/>
        <v>0.014418981481481484</v>
      </c>
      <c r="M81" s="11">
        <v>4</v>
      </c>
      <c r="N81" s="4"/>
      <c r="O81" s="55"/>
    </row>
    <row r="82" spans="1:15" ht="12.75">
      <c r="A82" s="42">
        <v>41</v>
      </c>
      <c r="B82" s="20">
        <v>2</v>
      </c>
      <c r="C82" s="39" t="s">
        <v>443</v>
      </c>
      <c r="D82" s="39" t="s">
        <v>444</v>
      </c>
      <c r="E82" s="39" t="s">
        <v>35</v>
      </c>
      <c r="F82" s="39" t="s">
        <v>102</v>
      </c>
      <c r="G82" s="39"/>
      <c r="H82" s="51">
        <v>0.0027881944444444443</v>
      </c>
      <c r="I82" s="51">
        <v>0.00760300925925926</v>
      </c>
      <c r="J82" s="51">
        <v>0.004033564814814815</v>
      </c>
      <c r="K82" s="51"/>
      <c r="L82" s="52">
        <f t="shared" si="1"/>
        <v>0.01442476851851852</v>
      </c>
      <c r="M82" s="11">
        <v>5</v>
      </c>
      <c r="N82" s="4"/>
      <c r="O82" s="55"/>
    </row>
    <row r="83" spans="1:15" ht="12.75">
      <c r="A83" s="42">
        <v>42</v>
      </c>
      <c r="B83" s="20">
        <v>2</v>
      </c>
      <c r="C83" s="39" t="s">
        <v>55</v>
      </c>
      <c r="D83" s="39" t="s">
        <v>56</v>
      </c>
      <c r="E83" s="39" t="s">
        <v>33</v>
      </c>
      <c r="F83" s="39" t="s">
        <v>66</v>
      </c>
      <c r="G83" s="39"/>
      <c r="H83" s="51">
        <v>0.002877314814814815</v>
      </c>
      <c r="I83" s="51">
        <v>0.00772800925925926</v>
      </c>
      <c r="J83" s="51">
        <v>0.004025462962962963</v>
      </c>
      <c r="K83" s="51"/>
      <c r="L83" s="52">
        <f t="shared" si="1"/>
        <v>0.01463078703703704</v>
      </c>
      <c r="M83" s="11">
        <v>6</v>
      </c>
      <c r="N83" s="4"/>
      <c r="O83" s="55"/>
    </row>
    <row r="84" spans="1:15" ht="12.75">
      <c r="A84" s="42">
        <v>64</v>
      </c>
      <c r="B84" s="20">
        <v>2</v>
      </c>
      <c r="C84" s="39" t="s">
        <v>67</v>
      </c>
      <c r="D84" s="39" t="s">
        <v>68</v>
      </c>
      <c r="E84" s="39" t="s">
        <v>112</v>
      </c>
      <c r="F84" s="39" t="s">
        <v>66</v>
      </c>
      <c r="G84" s="39"/>
      <c r="H84" s="51">
        <v>0.002871527777777778</v>
      </c>
      <c r="I84" s="51">
        <v>0.007736111111111111</v>
      </c>
      <c r="J84" s="51">
        <v>0.004068287037037037</v>
      </c>
      <c r="K84" s="51"/>
      <c r="L84" s="52">
        <f t="shared" si="1"/>
        <v>0.014675925925925926</v>
      </c>
      <c r="M84" s="11">
        <v>7</v>
      </c>
      <c r="N84" s="61"/>
      <c r="O84" s="55"/>
    </row>
    <row r="85" spans="1:15" ht="12.75">
      <c r="A85" s="42">
        <v>45</v>
      </c>
      <c r="B85" s="20">
        <v>2</v>
      </c>
      <c r="C85" s="39" t="s">
        <v>242</v>
      </c>
      <c r="D85" s="39" t="s">
        <v>243</v>
      </c>
      <c r="E85" s="39" t="s">
        <v>47</v>
      </c>
      <c r="F85" s="39" t="s">
        <v>18</v>
      </c>
      <c r="G85" s="39"/>
      <c r="H85" s="51">
        <v>0.002855324074074074</v>
      </c>
      <c r="I85" s="51">
        <v>0.00768287037037037</v>
      </c>
      <c r="J85" s="51">
        <v>0.004150462962962963</v>
      </c>
      <c r="K85" s="51"/>
      <c r="L85" s="52">
        <f t="shared" si="1"/>
        <v>0.014688657407407407</v>
      </c>
      <c r="M85" s="4">
        <v>8</v>
      </c>
      <c r="N85" s="4"/>
      <c r="O85" s="55"/>
    </row>
    <row r="86" spans="1:15" ht="12.75">
      <c r="A86" s="42">
        <v>201</v>
      </c>
      <c r="B86" s="20">
        <v>2</v>
      </c>
      <c r="C86" s="39" t="s">
        <v>445</v>
      </c>
      <c r="D86" s="39" t="s">
        <v>446</v>
      </c>
      <c r="E86" s="39" t="s">
        <v>241</v>
      </c>
      <c r="F86" s="39" t="s">
        <v>447</v>
      </c>
      <c r="G86" s="39"/>
      <c r="H86" s="51">
        <v>0.002832175925925926</v>
      </c>
      <c r="I86" s="51">
        <v>0.007733796296296297</v>
      </c>
      <c r="J86" s="51">
        <v>0.004153935185185185</v>
      </c>
      <c r="K86" s="51"/>
      <c r="L86" s="52">
        <f t="shared" si="1"/>
        <v>0.014719907407407407</v>
      </c>
      <c r="M86" s="11">
        <v>9</v>
      </c>
      <c r="N86" s="4"/>
      <c r="O86" s="55"/>
    </row>
    <row r="87" spans="1:15" ht="12.75">
      <c r="A87" s="42">
        <v>50</v>
      </c>
      <c r="B87" s="20">
        <v>2</v>
      </c>
      <c r="C87" s="39" t="s">
        <v>250</v>
      </c>
      <c r="D87" s="39" t="s">
        <v>251</v>
      </c>
      <c r="E87" s="39" t="s">
        <v>193</v>
      </c>
      <c r="F87" s="39" t="s">
        <v>61</v>
      </c>
      <c r="G87" s="39"/>
      <c r="H87" s="51">
        <v>0.0028333333333333335</v>
      </c>
      <c r="I87" s="51">
        <v>0.007754629629629629</v>
      </c>
      <c r="J87" s="51">
        <v>0.004140046296296296</v>
      </c>
      <c r="K87" s="51"/>
      <c r="L87" s="52">
        <f t="shared" si="1"/>
        <v>0.014728009259259258</v>
      </c>
      <c r="M87" s="11">
        <v>10</v>
      </c>
      <c r="N87" s="4"/>
      <c r="O87" s="55"/>
    </row>
    <row r="88" spans="1:15" ht="12.75" customHeight="1">
      <c r="A88" s="42">
        <v>65</v>
      </c>
      <c r="B88" s="20">
        <v>2</v>
      </c>
      <c r="C88" s="39" t="s">
        <v>270</v>
      </c>
      <c r="D88" s="39" t="s">
        <v>271</v>
      </c>
      <c r="E88" s="43" t="s">
        <v>272</v>
      </c>
      <c r="F88" s="39" t="s">
        <v>61</v>
      </c>
      <c r="G88" s="39"/>
      <c r="H88" s="51">
        <v>0.002856481481481481</v>
      </c>
      <c r="I88" s="51">
        <v>0.007787037037037037</v>
      </c>
      <c r="J88" s="51">
        <v>0.004093749999999999</v>
      </c>
      <c r="K88" s="51"/>
      <c r="L88" s="52">
        <f t="shared" si="1"/>
        <v>0.014737268518518518</v>
      </c>
      <c r="M88" s="11">
        <v>11</v>
      </c>
      <c r="N88" s="61"/>
      <c r="O88" s="55"/>
    </row>
    <row r="89" spans="1:15" ht="12.75">
      <c r="A89" s="42">
        <v>63</v>
      </c>
      <c r="B89" s="20">
        <v>2</v>
      </c>
      <c r="C89" s="39" t="s">
        <v>268</v>
      </c>
      <c r="D89" s="39" t="s">
        <v>269</v>
      </c>
      <c r="E89" s="39" t="s">
        <v>45</v>
      </c>
      <c r="F89" s="39" t="s">
        <v>66</v>
      </c>
      <c r="G89" s="39"/>
      <c r="H89" s="51">
        <v>0.0028506944444444443</v>
      </c>
      <c r="I89" s="51">
        <v>0.007802083333333334</v>
      </c>
      <c r="J89" s="51">
        <v>0.004151620370370371</v>
      </c>
      <c r="K89" s="51"/>
      <c r="L89" s="52">
        <f t="shared" si="1"/>
        <v>0.01480439814814815</v>
      </c>
      <c r="M89" s="11">
        <v>12</v>
      </c>
      <c r="N89" s="61"/>
      <c r="O89" s="55"/>
    </row>
    <row r="90" spans="1:15" ht="12.75">
      <c r="A90" s="42">
        <v>52</v>
      </c>
      <c r="B90" s="20">
        <v>2</v>
      </c>
      <c r="C90" s="39" t="s">
        <v>255</v>
      </c>
      <c r="D90" s="39" t="s">
        <v>256</v>
      </c>
      <c r="E90" s="39" t="s">
        <v>109</v>
      </c>
      <c r="F90" s="39" t="s">
        <v>61</v>
      </c>
      <c r="G90" s="39"/>
      <c r="H90" s="51">
        <v>0.002905092592592593</v>
      </c>
      <c r="I90" s="51">
        <v>0.007951388888888888</v>
      </c>
      <c r="J90" s="51">
        <v>0.004212962962962963</v>
      </c>
      <c r="K90" s="51"/>
      <c r="L90" s="52">
        <f t="shared" si="1"/>
        <v>0.015069444444444444</v>
      </c>
      <c r="M90" s="11">
        <v>13</v>
      </c>
      <c r="N90" s="4"/>
      <c r="O90" s="55"/>
    </row>
    <row r="91" spans="1:15" ht="12.75" customHeight="1">
      <c r="A91" s="42">
        <v>39</v>
      </c>
      <c r="B91" s="20">
        <v>2</v>
      </c>
      <c r="C91" s="39" t="s">
        <v>448</v>
      </c>
      <c r="D91" s="39" t="s">
        <v>449</v>
      </c>
      <c r="E91" s="39" t="s">
        <v>450</v>
      </c>
      <c r="F91" s="39" t="s">
        <v>61</v>
      </c>
      <c r="G91" s="39"/>
      <c r="H91" s="51">
        <v>0.002938657407407407</v>
      </c>
      <c r="I91" s="51">
        <v>0.007928240740740741</v>
      </c>
      <c r="J91" s="51">
        <v>0.004268518518518518</v>
      </c>
      <c r="K91" s="51"/>
      <c r="L91" s="52">
        <f t="shared" si="1"/>
        <v>0.015135416666666665</v>
      </c>
      <c r="M91" s="11">
        <v>14</v>
      </c>
      <c r="N91" s="4"/>
      <c r="O91" s="55"/>
    </row>
    <row r="92" spans="1:15" ht="12.75">
      <c r="A92" s="42">
        <v>62</v>
      </c>
      <c r="B92" s="20">
        <v>2</v>
      </c>
      <c r="C92" s="39" t="s">
        <v>70</v>
      </c>
      <c r="D92" s="39" t="s">
        <v>71</v>
      </c>
      <c r="E92" s="39" t="s">
        <v>33</v>
      </c>
      <c r="F92" s="39" t="s">
        <v>18</v>
      </c>
      <c r="G92" s="39"/>
      <c r="H92" s="51">
        <v>0.0028425925925925927</v>
      </c>
      <c r="I92" s="51">
        <v>0.007908564814814814</v>
      </c>
      <c r="J92" s="51">
        <v>0.004417824074074074</v>
      </c>
      <c r="K92" s="51"/>
      <c r="L92" s="52">
        <f t="shared" si="1"/>
        <v>0.015168981481481481</v>
      </c>
      <c r="M92" s="11">
        <v>15</v>
      </c>
      <c r="N92" s="61"/>
      <c r="O92" s="55"/>
    </row>
    <row r="93" spans="1:15" ht="12.75">
      <c r="A93" s="42">
        <v>48</v>
      </c>
      <c r="B93" s="20">
        <v>2</v>
      </c>
      <c r="C93" s="39" t="s">
        <v>248</v>
      </c>
      <c r="D93" s="40" t="s">
        <v>249</v>
      </c>
      <c r="E93" s="40" t="s">
        <v>247</v>
      </c>
      <c r="F93" s="40" t="s">
        <v>61</v>
      </c>
      <c r="G93" s="40"/>
      <c r="H93" s="51">
        <v>0.002902777777777778</v>
      </c>
      <c r="I93" s="51">
        <v>0.00797337962962963</v>
      </c>
      <c r="J93" s="51">
        <v>0.004300925925925926</v>
      </c>
      <c r="K93" s="51"/>
      <c r="L93" s="52">
        <f t="shared" si="1"/>
        <v>0.015177083333333334</v>
      </c>
      <c r="M93" s="4">
        <v>16</v>
      </c>
      <c r="N93" s="4"/>
      <c r="O93" s="55"/>
    </row>
    <row r="94" spans="1:15" ht="12.75" customHeight="1">
      <c r="A94" s="42">
        <v>56</v>
      </c>
      <c r="B94" s="20">
        <v>2</v>
      </c>
      <c r="C94" s="39" t="s">
        <v>258</v>
      </c>
      <c r="D94" s="40" t="s">
        <v>259</v>
      </c>
      <c r="E94" s="40" t="s">
        <v>20</v>
      </c>
      <c r="F94" s="40" t="s">
        <v>66</v>
      </c>
      <c r="G94" s="41" t="s">
        <v>260</v>
      </c>
      <c r="H94" s="51">
        <v>0.0029108796296296296</v>
      </c>
      <c r="I94" s="51">
        <v>0.00803587962962963</v>
      </c>
      <c r="J94" s="51">
        <v>0.0042349537037037034</v>
      </c>
      <c r="K94" s="51"/>
      <c r="L94" s="52">
        <f t="shared" si="1"/>
        <v>0.015181712962962963</v>
      </c>
      <c r="M94" s="11">
        <v>17</v>
      </c>
      <c r="N94" s="4"/>
      <c r="O94" s="55"/>
    </row>
    <row r="95" spans="1:15" ht="12.75">
      <c r="A95" s="42">
        <v>43</v>
      </c>
      <c r="B95" s="20">
        <v>2</v>
      </c>
      <c r="C95" s="39" t="s">
        <v>138</v>
      </c>
      <c r="D95" s="39" t="s">
        <v>113</v>
      </c>
      <c r="E95" s="39" t="s">
        <v>57</v>
      </c>
      <c r="F95" s="39" t="s">
        <v>61</v>
      </c>
      <c r="G95" s="39"/>
      <c r="H95" s="51">
        <v>0.003121527777777778</v>
      </c>
      <c r="I95" s="51">
        <v>0.007909722222222223</v>
      </c>
      <c r="J95" s="51">
        <v>0.004233796296296296</v>
      </c>
      <c r="K95" s="51"/>
      <c r="L95" s="52">
        <f t="shared" si="1"/>
        <v>0.015265046296296297</v>
      </c>
      <c r="M95" s="11">
        <v>18</v>
      </c>
      <c r="N95" s="4"/>
      <c r="O95" s="55"/>
    </row>
    <row r="96" spans="1:15" ht="12.75" customHeight="1">
      <c r="A96" s="42">
        <v>202</v>
      </c>
      <c r="B96" s="20">
        <v>2</v>
      </c>
      <c r="C96" s="39" t="s">
        <v>277</v>
      </c>
      <c r="D96" s="39" t="s">
        <v>278</v>
      </c>
      <c r="E96" s="39" t="s">
        <v>241</v>
      </c>
      <c r="F96" s="39" t="s">
        <v>18</v>
      </c>
      <c r="G96" s="39"/>
      <c r="H96" s="51">
        <v>0.002988425925925926</v>
      </c>
      <c r="I96" s="51">
        <v>0.008068287037037037</v>
      </c>
      <c r="J96" s="51">
        <v>0.004265046296296296</v>
      </c>
      <c r="K96" s="51"/>
      <c r="L96" s="52">
        <f t="shared" si="1"/>
        <v>0.015321759259259259</v>
      </c>
      <c r="M96" s="11">
        <v>19</v>
      </c>
      <c r="N96" s="4"/>
      <c r="O96" s="55"/>
    </row>
    <row r="97" spans="1:15" ht="12.75">
      <c r="A97" s="42">
        <v>58</v>
      </c>
      <c r="B97" s="20">
        <v>2</v>
      </c>
      <c r="C97" s="39" t="s">
        <v>263</v>
      </c>
      <c r="D97" s="39" t="s">
        <v>264</v>
      </c>
      <c r="E97" s="39" t="s">
        <v>265</v>
      </c>
      <c r="F97" s="39" t="s">
        <v>66</v>
      </c>
      <c r="G97" s="39"/>
      <c r="H97" s="51">
        <v>0.0030682870370370365</v>
      </c>
      <c r="I97" s="51">
        <v>0.008184027777777778</v>
      </c>
      <c r="J97" s="51">
        <v>0.004246527777777778</v>
      </c>
      <c r="K97" s="51"/>
      <c r="L97" s="52">
        <f t="shared" si="1"/>
        <v>0.015498842592592592</v>
      </c>
      <c r="M97" s="11">
        <v>20</v>
      </c>
      <c r="N97" s="61"/>
      <c r="O97" s="55"/>
    </row>
    <row r="98" spans="1:15" ht="12.75">
      <c r="A98" s="42">
        <v>67</v>
      </c>
      <c r="B98" s="20">
        <v>2</v>
      </c>
      <c r="C98" s="39" t="s">
        <v>69</v>
      </c>
      <c r="D98" s="39" t="s">
        <v>275</v>
      </c>
      <c r="E98" s="39" t="s">
        <v>64</v>
      </c>
      <c r="F98" s="39" t="s">
        <v>18</v>
      </c>
      <c r="G98" s="39" t="s">
        <v>276</v>
      </c>
      <c r="H98" s="51">
        <v>0.0030925925925925925</v>
      </c>
      <c r="I98" s="51">
        <v>0.00818287037037037</v>
      </c>
      <c r="J98" s="51">
        <v>0.004341435185185185</v>
      </c>
      <c r="K98" s="51"/>
      <c r="L98" s="52">
        <f t="shared" si="1"/>
        <v>0.015616898148148147</v>
      </c>
      <c r="M98" s="11">
        <v>21</v>
      </c>
      <c r="N98" s="4"/>
      <c r="O98" s="55"/>
    </row>
    <row r="99" spans="1:15" ht="12.75" customHeight="1">
      <c r="A99" s="42">
        <v>54</v>
      </c>
      <c r="B99" s="20">
        <v>2</v>
      </c>
      <c r="C99" s="39" t="s">
        <v>62</v>
      </c>
      <c r="D99" s="39" t="s">
        <v>63</v>
      </c>
      <c r="E99" s="39" t="s">
        <v>64</v>
      </c>
      <c r="F99" s="39" t="s">
        <v>61</v>
      </c>
      <c r="G99" s="39"/>
      <c r="H99" s="51">
        <v>0.003034722222222222</v>
      </c>
      <c r="I99" s="51">
        <v>0.008263888888888888</v>
      </c>
      <c r="J99" s="51">
        <v>0.004335648148148148</v>
      </c>
      <c r="K99" s="51"/>
      <c r="L99" s="52">
        <f t="shared" si="1"/>
        <v>0.015634259259259257</v>
      </c>
      <c r="M99" s="11">
        <v>22</v>
      </c>
      <c r="N99" s="4"/>
      <c r="O99" s="55"/>
    </row>
    <row r="100" spans="1:15" ht="12.75" customHeight="1">
      <c r="A100" s="42">
        <v>61</v>
      </c>
      <c r="B100" s="20">
        <v>2</v>
      </c>
      <c r="C100" s="39" t="s">
        <v>266</v>
      </c>
      <c r="D100" s="39" t="s">
        <v>267</v>
      </c>
      <c r="E100" s="39" t="s">
        <v>40</v>
      </c>
      <c r="F100" s="39" t="s">
        <v>61</v>
      </c>
      <c r="G100" s="39"/>
      <c r="H100" s="51">
        <v>0.0029895833333333332</v>
      </c>
      <c r="I100" s="51">
        <v>0.00838773148148148</v>
      </c>
      <c r="J100" s="51">
        <v>0.0042986111111111116</v>
      </c>
      <c r="K100" s="51"/>
      <c r="L100" s="52">
        <f t="shared" si="1"/>
        <v>0.015675925925925926</v>
      </c>
      <c r="M100" s="11">
        <v>23</v>
      </c>
      <c r="N100" s="61"/>
      <c r="O100" s="55"/>
    </row>
    <row r="101" spans="1:15" ht="12.75" customHeight="1">
      <c r="A101" s="42">
        <v>60</v>
      </c>
      <c r="B101" s="20">
        <v>2</v>
      </c>
      <c r="C101" s="39" t="s">
        <v>73</v>
      </c>
      <c r="D101" s="39" t="s">
        <v>430</v>
      </c>
      <c r="E101" s="39" t="s">
        <v>33</v>
      </c>
      <c r="F101" s="39" t="s">
        <v>66</v>
      </c>
      <c r="G101" s="39"/>
      <c r="H101" s="51">
        <v>0.0028912037037037036</v>
      </c>
      <c r="I101" s="51">
        <v>0.009681712962962963</v>
      </c>
      <c r="J101" s="51">
        <v>0.004064814814814815</v>
      </c>
      <c r="K101" s="51"/>
      <c r="L101" s="52">
        <f t="shared" si="1"/>
        <v>0.016637731481481483</v>
      </c>
      <c r="M101" s="11">
        <v>24</v>
      </c>
      <c r="N101" s="61"/>
      <c r="O101" s="55"/>
    </row>
    <row r="102" spans="1:15" ht="12.75" customHeight="1">
      <c r="A102" s="42">
        <v>59</v>
      </c>
      <c r="B102" s="20">
        <v>2</v>
      </c>
      <c r="C102" s="39" t="s">
        <v>475</v>
      </c>
      <c r="D102" s="39" t="s">
        <v>476</v>
      </c>
      <c r="E102" s="39" t="s">
        <v>17</v>
      </c>
      <c r="F102" s="39" t="s">
        <v>477</v>
      </c>
      <c r="G102" s="39"/>
      <c r="H102" s="51">
        <v>0.0032627314814814815</v>
      </c>
      <c r="I102" s="51">
        <v>0.008935185185185187</v>
      </c>
      <c r="J102" s="51">
        <v>0.004633101851851852</v>
      </c>
      <c r="K102" s="51"/>
      <c r="L102" s="52">
        <f t="shared" si="1"/>
        <v>0.01683101851851852</v>
      </c>
      <c r="M102" s="11">
        <v>25</v>
      </c>
      <c r="N102" s="61"/>
      <c r="O102" s="55"/>
    </row>
    <row r="103" spans="1:15" ht="12.75" customHeight="1">
      <c r="A103" s="42">
        <v>53</v>
      </c>
      <c r="B103" s="20">
        <v>2</v>
      </c>
      <c r="C103" s="47" t="s">
        <v>478</v>
      </c>
      <c r="D103" s="47" t="s">
        <v>479</v>
      </c>
      <c r="E103" s="39" t="s">
        <v>480</v>
      </c>
      <c r="F103" s="46" t="s">
        <v>18</v>
      </c>
      <c r="G103" s="46"/>
      <c r="H103" s="51">
        <v>0.0034444444444444444</v>
      </c>
      <c r="I103" s="51">
        <v>0.008956018518518518</v>
      </c>
      <c r="J103" s="51">
        <v>0.0047002314814814814</v>
      </c>
      <c r="K103" s="51"/>
      <c r="L103" s="52">
        <f t="shared" si="1"/>
        <v>0.017100694444444443</v>
      </c>
      <c r="M103" s="4">
        <v>26</v>
      </c>
      <c r="N103" s="4"/>
      <c r="O103" s="55"/>
    </row>
    <row r="104" spans="1:15" ht="12.75">
      <c r="A104" s="42">
        <v>55</v>
      </c>
      <c r="B104" s="20">
        <v>2</v>
      </c>
      <c r="C104" s="39" t="s">
        <v>26</v>
      </c>
      <c r="D104" s="39" t="s">
        <v>257</v>
      </c>
      <c r="E104" s="39" t="s">
        <v>20</v>
      </c>
      <c r="F104" s="39" t="s">
        <v>61</v>
      </c>
      <c r="G104" s="39" t="s">
        <v>435</v>
      </c>
      <c r="H104" s="51">
        <v>0.002752314814814815</v>
      </c>
      <c r="I104" s="51"/>
      <c r="J104" s="51"/>
      <c r="K104" s="51"/>
      <c r="L104" s="52"/>
      <c r="M104" s="31"/>
      <c r="N104" s="61"/>
      <c r="O104" s="1" t="s">
        <v>435</v>
      </c>
    </row>
    <row r="105" spans="1:15" ht="12.75">
      <c r="A105" s="42">
        <v>47</v>
      </c>
      <c r="B105" s="20">
        <v>2</v>
      </c>
      <c r="C105" s="39" t="s">
        <v>245</v>
      </c>
      <c r="D105" s="39" t="s">
        <v>246</v>
      </c>
      <c r="E105" s="39" t="s">
        <v>247</v>
      </c>
      <c r="F105" s="39" t="s">
        <v>61</v>
      </c>
      <c r="G105" s="39" t="s">
        <v>435</v>
      </c>
      <c r="H105" s="51">
        <v>0.002855324074074074</v>
      </c>
      <c r="I105" s="51"/>
      <c r="J105" s="51"/>
      <c r="K105" s="51"/>
      <c r="L105" s="52"/>
      <c r="M105" s="60"/>
      <c r="N105" s="61"/>
      <c r="O105" s="1" t="s">
        <v>435</v>
      </c>
    </row>
    <row r="106" spans="1:15" ht="12.75" customHeight="1">
      <c r="A106" s="42">
        <v>57</v>
      </c>
      <c r="B106" s="20">
        <v>2</v>
      </c>
      <c r="C106" s="39" t="s">
        <v>261</v>
      </c>
      <c r="D106" s="40" t="s">
        <v>262</v>
      </c>
      <c r="E106" s="40" t="s">
        <v>279</v>
      </c>
      <c r="F106" s="40" t="s">
        <v>61</v>
      </c>
      <c r="G106" s="39" t="s">
        <v>435</v>
      </c>
      <c r="H106" s="51">
        <v>0.0029699074074074072</v>
      </c>
      <c r="I106" s="51"/>
      <c r="J106" s="51"/>
      <c r="K106" s="51"/>
      <c r="L106" s="52"/>
      <c r="M106" s="60"/>
      <c r="N106" s="61"/>
      <c r="O106" s="1" t="s">
        <v>435</v>
      </c>
    </row>
    <row r="107" spans="1:15" ht="12.75">
      <c r="A107" s="42">
        <v>51</v>
      </c>
      <c r="B107" s="20">
        <v>2</v>
      </c>
      <c r="C107" s="39" t="s">
        <v>252</v>
      </c>
      <c r="D107" s="39" t="s">
        <v>253</v>
      </c>
      <c r="E107" s="39" t="s">
        <v>254</v>
      </c>
      <c r="F107" s="39" t="s">
        <v>61</v>
      </c>
      <c r="G107" s="39" t="s">
        <v>435</v>
      </c>
      <c r="H107" s="51">
        <v>0.003013888888888889</v>
      </c>
      <c r="I107" s="51"/>
      <c r="J107" s="51"/>
      <c r="K107" s="51"/>
      <c r="L107" s="52"/>
      <c r="M107" s="66"/>
      <c r="N107" s="61"/>
      <c r="O107" s="1" t="s">
        <v>435</v>
      </c>
    </row>
    <row r="108" spans="1:15" ht="12.75">
      <c r="A108" s="42">
        <v>203</v>
      </c>
      <c r="B108" s="20">
        <v>2</v>
      </c>
      <c r="C108" s="39" t="s">
        <v>481</v>
      </c>
      <c r="D108" s="39" t="s">
        <v>482</v>
      </c>
      <c r="E108" s="39" t="s">
        <v>33</v>
      </c>
      <c r="F108" s="39" t="s">
        <v>66</v>
      </c>
      <c r="G108" s="39" t="s">
        <v>435</v>
      </c>
      <c r="H108" s="51">
        <v>0.0029293981481481484</v>
      </c>
      <c r="I108" s="51">
        <v>0.007792824074074074</v>
      </c>
      <c r="J108" s="51">
        <v>0.020469907407407405</v>
      </c>
      <c r="K108" s="51"/>
      <c r="L108" s="52"/>
      <c r="M108" s="60"/>
      <c r="N108" s="4"/>
      <c r="O108" s="55" t="s">
        <v>435</v>
      </c>
    </row>
    <row r="109" spans="1:15" ht="12.75">
      <c r="A109" s="42">
        <v>44</v>
      </c>
      <c r="B109" s="20">
        <v>2</v>
      </c>
      <c r="C109" s="39" t="s">
        <v>483</v>
      </c>
      <c r="D109" s="40" t="s">
        <v>484</v>
      </c>
      <c r="E109" s="40" t="s">
        <v>485</v>
      </c>
      <c r="F109" s="40" t="s">
        <v>66</v>
      </c>
      <c r="G109" s="39" t="s">
        <v>435</v>
      </c>
      <c r="H109" s="51"/>
      <c r="I109" s="51"/>
      <c r="J109" s="51"/>
      <c r="K109" s="51"/>
      <c r="L109" s="52">
        <f>SUM(H109:K109)</f>
        <v>0</v>
      </c>
      <c r="M109" s="60"/>
      <c r="N109" s="4"/>
      <c r="O109" s="71" t="s">
        <v>435</v>
      </c>
    </row>
    <row r="110" spans="1:15" ht="12.75">
      <c r="A110" s="42"/>
      <c r="B110" s="20"/>
      <c r="C110" s="12"/>
      <c r="D110" s="12"/>
      <c r="E110" s="12"/>
      <c r="F110" s="12"/>
      <c r="G110" s="12"/>
      <c r="H110" s="51"/>
      <c r="I110" s="51"/>
      <c r="J110" s="51"/>
      <c r="K110" s="51"/>
      <c r="L110" s="52">
        <f>SUM(H110:K110)</f>
        <v>0</v>
      </c>
      <c r="M110" s="11"/>
      <c r="N110" s="4"/>
      <c r="O110" s="1"/>
    </row>
    <row r="111" spans="1:15" ht="12.75">
      <c r="A111" s="42">
        <v>68</v>
      </c>
      <c r="B111" s="20">
        <v>3</v>
      </c>
      <c r="C111" s="49" t="s">
        <v>280</v>
      </c>
      <c r="D111" s="49" t="s">
        <v>281</v>
      </c>
      <c r="E111" s="54" t="s">
        <v>282</v>
      </c>
      <c r="F111" s="49" t="s">
        <v>283</v>
      </c>
      <c r="G111" s="53" t="s">
        <v>438</v>
      </c>
      <c r="H111" s="51">
        <v>0.0030370370370370364</v>
      </c>
      <c r="I111" s="51"/>
      <c r="J111" s="51"/>
      <c r="K111" s="51"/>
      <c r="L111" s="52">
        <f>SUM(H111:K111)</f>
        <v>0.0030370370370370364</v>
      </c>
      <c r="M111" s="11"/>
      <c r="N111" s="4"/>
      <c r="O111" s="1" t="s">
        <v>435</v>
      </c>
    </row>
    <row r="112" spans="1:15" ht="12.75">
      <c r="A112" s="42"/>
      <c r="B112" s="20"/>
      <c r="C112" s="12"/>
      <c r="D112" s="12"/>
      <c r="E112" s="12"/>
      <c r="F112" s="12"/>
      <c r="G112" s="14"/>
      <c r="H112" s="51"/>
      <c r="I112" s="51"/>
      <c r="J112" s="51"/>
      <c r="K112" s="51"/>
      <c r="L112" s="52">
        <f>SUM(H112:K112)</f>
        <v>0</v>
      </c>
      <c r="M112" s="11"/>
      <c r="N112" s="4"/>
      <c r="O112" s="1"/>
    </row>
    <row r="113" spans="1:15" ht="12.75" customHeight="1" hidden="1">
      <c r="A113" s="42"/>
      <c r="B113" s="20"/>
      <c r="C113" s="49"/>
      <c r="D113" s="49"/>
      <c r="E113" s="49"/>
      <c r="F113" s="49"/>
      <c r="G113" s="49"/>
      <c r="H113" s="51"/>
      <c r="I113" s="51"/>
      <c r="J113" s="51"/>
      <c r="K113" s="51"/>
      <c r="L113" s="52"/>
      <c r="M113" s="11"/>
      <c r="N113" s="4"/>
      <c r="O113" s="39"/>
    </row>
    <row r="114" spans="1:15" ht="12.75" customHeight="1" hidden="1">
      <c r="A114" s="42"/>
      <c r="B114" s="20"/>
      <c r="C114" s="50"/>
      <c r="D114" s="50"/>
      <c r="E114" s="50"/>
      <c r="F114" s="50"/>
      <c r="G114" s="49"/>
      <c r="H114" s="51"/>
      <c r="I114" s="51"/>
      <c r="J114" s="51"/>
      <c r="K114" s="51"/>
      <c r="L114" s="52"/>
      <c r="M114" s="11"/>
      <c r="N114" s="4"/>
      <c r="O114" s="39"/>
    </row>
    <row r="115" spans="1:15" ht="12.75" hidden="1">
      <c r="A115" s="42"/>
      <c r="B115" s="20"/>
      <c r="C115" s="49"/>
      <c r="D115" s="49"/>
      <c r="E115" s="49"/>
      <c r="F115" s="49"/>
      <c r="G115" s="49"/>
      <c r="H115" s="51"/>
      <c r="I115" s="51"/>
      <c r="J115" s="51"/>
      <c r="K115" s="51"/>
      <c r="L115" s="52"/>
      <c r="M115" s="11"/>
      <c r="N115" s="4"/>
      <c r="O115" s="39"/>
    </row>
    <row r="116" spans="1:15" ht="12.75">
      <c r="A116" s="42">
        <v>71</v>
      </c>
      <c r="B116" s="20">
        <v>4</v>
      </c>
      <c r="C116" s="39" t="s">
        <v>289</v>
      </c>
      <c r="D116" s="39" t="s">
        <v>290</v>
      </c>
      <c r="E116" s="43" t="s">
        <v>291</v>
      </c>
      <c r="F116" s="39" t="s">
        <v>120</v>
      </c>
      <c r="G116" s="39"/>
      <c r="H116" s="51">
        <v>0.0026990740740740742</v>
      </c>
      <c r="I116" s="51">
        <v>0.007120370370370371</v>
      </c>
      <c r="J116" s="51">
        <v>0.0038449074074074076</v>
      </c>
      <c r="K116" s="51"/>
      <c r="L116" s="52">
        <f aca="true" t="shared" si="2" ref="L116:L135">SUM(H116:K116)</f>
        <v>0.013664351851851853</v>
      </c>
      <c r="M116" s="11">
        <v>1</v>
      </c>
      <c r="N116" s="4"/>
      <c r="O116" s="1"/>
    </row>
    <row r="117" spans="1:15" ht="12.75">
      <c r="A117" s="42">
        <v>70</v>
      </c>
      <c r="B117" s="20">
        <v>4</v>
      </c>
      <c r="C117" s="39" t="s">
        <v>286</v>
      </c>
      <c r="D117" s="39" t="s">
        <v>287</v>
      </c>
      <c r="E117" s="39" t="s">
        <v>20</v>
      </c>
      <c r="F117" s="39" t="s">
        <v>288</v>
      </c>
      <c r="G117" s="39"/>
      <c r="H117" s="51">
        <v>0.002784722222222222</v>
      </c>
      <c r="I117" s="51">
        <v>0.007418981481481481</v>
      </c>
      <c r="J117" s="51">
        <v>0.0039178240740740744</v>
      </c>
      <c r="K117" s="51"/>
      <c r="L117" s="52">
        <f t="shared" si="2"/>
        <v>0.014121527777777778</v>
      </c>
      <c r="M117" s="11">
        <v>2</v>
      </c>
      <c r="N117" s="4"/>
      <c r="O117" s="1"/>
    </row>
    <row r="118" spans="1:15" ht="12.75" customHeight="1">
      <c r="A118" s="42">
        <v>78</v>
      </c>
      <c r="B118" s="20">
        <v>4</v>
      </c>
      <c r="C118" s="39" t="s">
        <v>84</v>
      </c>
      <c r="D118" s="40" t="s">
        <v>85</v>
      </c>
      <c r="E118" s="40" t="s">
        <v>20</v>
      </c>
      <c r="F118" s="40" t="s">
        <v>288</v>
      </c>
      <c r="G118" s="40"/>
      <c r="H118" s="51">
        <v>0.002753472222222222</v>
      </c>
      <c r="I118" s="51">
        <v>0.00751736111111111</v>
      </c>
      <c r="J118" s="51">
        <v>0.004038194444444444</v>
      </c>
      <c r="K118" s="51"/>
      <c r="L118" s="52">
        <f t="shared" si="2"/>
        <v>0.014309027777777775</v>
      </c>
      <c r="M118" s="11">
        <v>3</v>
      </c>
      <c r="N118" s="4"/>
      <c r="O118" s="1"/>
    </row>
    <row r="119" spans="1:15" ht="12.75" customHeight="1">
      <c r="A119" s="42">
        <v>79</v>
      </c>
      <c r="B119" s="20">
        <v>4</v>
      </c>
      <c r="C119" s="39" t="s">
        <v>53</v>
      </c>
      <c r="D119" s="40" t="s">
        <v>305</v>
      </c>
      <c r="E119" s="40" t="s">
        <v>306</v>
      </c>
      <c r="F119" s="40" t="s">
        <v>288</v>
      </c>
      <c r="G119" s="40"/>
      <c r="H119" s="51">
        <v>0.002818287037037037</v>
      </c>
      <c r="I119" s="51">
        <v>0.007537037037037037</v>
      </c>
      <c r="J119" s="51">
        <v>0.003997685185185185</v>
      </c>
      <c r="K119" s="51"/>
      <c r="L119" s="52">
        <f t="shared" si="2"/>
        <v>0.01435300925925926</v>
      </c>
      <c r="M119" s="11">
        <v>4</v>
      </c>
      <c r="N119" s="4"/>
      <c r="O119" s="1"/>
    </row>
    <row r="120" spans="1:15" ht="12.75">
      <c r="A120" s="42">
        <v>77</v>
      </c>
      <c r="B120" s="20">
        <v>4</v>
      </c>
      <c r="C120" s="39" t="s">
        <v>76</v>
      </c>
      <c r="D120" s="39" t="s">
        <v>77</v>
      </c>
      <c r="E120" s="39" t="s">
        <v>78</v>
      </c>
      <c r="F120" s="39" t="s">
        <v>79</v>
      </c>
      <c r="G120" s="39"/>
      <c r="H120" s="51">
        <v>0.002803240740740741</v>
      </c>
      <c r="I120" s="51">
        <v>0.007721064814814815</v>
      </c>
      <c r="J120" s="51">
        <v>0.004052083333333334</v>
      </c>
      <c r="K120" s="51"/>
      <c r="L120" s="52">
        <f t="shared" si="2"/>
        <v>0.014576388888888889</v>
      </c>
      <c r="M120" s="11">
        <v>5</v>
      </c>
      <c r="N120" s="4"/>
      <c r="O120" s="1"/>
    </row>
    <row r="121" spans="1:15" ht="12.75" customHeight="1">
      <c r="A121" s="42">
        <v>82</v>
      </c>
      <c r="B121" s="20">
        <v>4</v>
      </c>
      <c r="C121" s="39" t="s">
        <v>308</v>
      </c>
      <c r="D121" s="39" t="s">
        <v>309</v>
      </c>
      <c r="E121" s="39" t="s">
        <v>310</v>
      </c>
      <c r="F121" s="39" t="s">
        <v>79</v>
      </c>
      <c r="G121" s="39"/>
      <c r="H121" s="51">
        <v>0.0028993055555555556</v>
      </c>
      <c r="I121" s="51">
        <v>0.007953703703703704</v>
      </c>
      <c r="J121" s="51">
        <v>0.004201388888888889</v>
      </c>
      <c r="K121" s="51"/>
      <c r="L121" s="52">
        <f t="shared" si="2"/>
        <v>0.01505439814814815</v>
      </c>
      <c r="M121" s="11">
        <v>6</v>
      </c>
      <c r="N121" s="4"/>
      <c r="O121" s="1"/>
    </row>
    <row r="122" spans="1:15" ht="12.75">
      <c r="A122" s="42">
        <v>80</v>
      </c>
      <c r="B122" s="20">
        <v>4</v>
      </c>
      <c r="C122" s="39" t="s">
        <v>82</v>
      </c>
      <c r="D122" s="40" t="s">
        <v>307</v>
      </c>
      <c r="E122" s="40" t="s">
        <v>15</v>
      </c>
      <c r="F122" s="40" t="s">
        <v>79</v>
      </c>
      <c r="G122" s="40"/>
      <c r="H122" s="51">
        <v>0.002829861111111111</v>
      </c>
      <c r="I122" s="51">
        <v>0.008145833333333333</v>
      </c>
      <c r="J122" s="51">
        <v>0.004131944444444444</v>
      </c>
      <c r="K122" s="51"/>
      <c r="L122" s="52">
        <f t="shared" si="2"/>
        <v>0.01510763888888889</v>
      </c>
      <c r="M122" s="11">
        <v>7</v>
      </c>
      <c r="N122" s="4"/>
      <c r="O122" s="1"/>
    </row>
    <row r="123" spans="1:15" ht="12.75">
      <c r="A123" s="42">
        <v>85</v>
      </c>
      <c r="B123" s="20">
        <v>4</v>
      </c>
      <c r="C123" s="39" t="s">
        <v>314</v>
      </c>
      <c r="D123" s="39" t="s">
        <v>315</v>
      </c>
      <c r="E123" s="39" t="s">
        <v>265</v>
      </c>
      <c r="F123" s="39" t="s">
        <v>79</v>
      </c>
      <c r="G123" s="39"/>
      <c r="H123" s="51">
        <v>0.0032916666666666667</v>
      </c>
      <c r="I123" s="51">
        <v>0.007681712962962963</v>
      </c>
      <c r="J123" s="51">
        <v>0.004172453703703704</v>
      </c>
      <c r="K123" s="51"/>
      <c r="L123" s="52">
        <f t="shared" si="2"/>
        <v>0.015145833333333334</v>
      </c>
      <c r="M123" s="11">
        <v>8</v>
      </c>
      <c r="N123" s="4"/>
      <c r="O123" s="1"/>
    </row>
    <row r="124" spans="1:15" ht="12.75">
      <c r="A124" s="42">
        <v>89</v>
      </c>
      <c r="B124" s="20">
        <v>4</v>
      </c>
      <c r="C124" s="39" t="s">
        <v>323</v>
      </c>
      <c r="D124" s="39" t="s">
        <v>324</v>
      </c>
      <c r="E124" s="39" t="s">
        <v>27</v>
      </c>
      <c r="F124" s="39" t="s">
        <v>79</v>
      </c>
      <c r="G124" s="39"/>
      <c r="H124" s="51">
        <v>0.002950231481481481</v>
      </c>
      <c r="I124" s="51">
        <v>0.00788773148148148</v>
      </c>
      <c r="J124" s="51">
        <v>0.004320601851851852</v>
      </c>
      <c r="K124" s="51"/>
      <c r="L124" s="52">
        <f t="shared" si="2"/>
        <v>0.015158564814814812</v>
      </c>
      <c r="M124" s="11">
        <v>9</v>
      </c>
      <c r="N124" s="4"/>
      <c r="O124" s="1"/>
    </row>
    <row r="125" spans="1:15" ht="12.75" customHeight="1">
      <c r="A125" s="42">
        <v>74</v>
      </c>
      <c r="B125" s="20">
        <v>4</v>
      </c>
      <c r="C125" s="39" t="s">
        <v>296</v>
      </c>
      <c r="D125" s="39" t="s">
        <v>372</v>
      </c>
      <c r="E125" s="39" t="s">
        <v>141</v>
      </c>
      <c r="F125" s="39" t="s">
        <v>297</v>
      </c>
      <c r="G125" s="39" t="s">
        <v>333</v>
      </c>
      <c r="H125" s="51">
        <v>0.0028842592592592596</v>
      </c>
      <c r="I125" s="51">
        <v>0.007991898148148147</v>
      </c>
      <c r="J125" s="51">
        <v>0.004320601851851852</v>
      </c>
      <c r="K125" s="51"/>
      <c r="L125" s="52">
        <f t="shared" si="2"/>
        <v>0.01519675925925926</v>
      </c>
      <c r="M125" s="11">
        <v>10</v>
      </c>
      <c r="N125" s="4"/>
      <c r="O125" s="1"/>
    </row>
    <row r="126" spans="1:15" ht="12.75">
      <c r="A126" s="42">
        <v>83</v>
      </c>
      <c r="B126" s="20">
        <v>4</v>
      </c>
      <c r="C126" s="39" t="s">
        <v>311</v>
      </c>
      <c r="D126" s="39" t="s">
        <v>312</v>
      </c>
      <c r="E126" s="39" t="s">
        <v>65</v>
      </c>
      <c r="F126" s="39" t="s">
        <v>288</v>
      </c>
      <c r="G126" s="39"/>
      <c r="H126" s="51">
        <v>0.002972222222222222</v>
      </c>
      <c r="I126" s="51">
        <v>0.008126157407407407</v>
      </c>
      <c r="J126" s="51">
        <v>0.0043055555555555555</v>
      </c>
      <c r="K126" s="51"/>
      <c r="L126" s="52">
        <f t="shared" si="2"/>
        <v>0.015403935185185184</v>
      </c>
      <c r="M126" s="11">
        <v>11</v>
      </c>
      <c r="N126" s="4"/>
      <c r="O126" s="1"/>
    </row>
    <row r="127" spans="1:15" ht="12.75">
      <c r="A127" s="42">
        <v>73</v>
      </c>
      <c r="B127" s="20">
        <v>4</v>
      </c>
      <c r="C127" s="39" t="s">
        <v>294</v>
      </c>
      <c r="D127" s="39" t="s">
        <v>432</v>
      </c>
      <c r="E127" s="39" t="s">
        <v>65</v>
      </c>
      <c r="F127" s="39" t="s">
        <v>295</v>
      </c>
      <c r="G127" s="39"/>
      <c r="H127" s="51">
        <v>0.003003472222222222</v>
      </c>
      <c r="I127" s="51">
        <v>0.008311342592592592</v>
      </c>
      <c r="J127" s="51">
        <v>0.00433912037037037</v>
      </c>
      <c r="K127" s="51"/>
      <c r="L127" s="52">
        <f t="shared" si="2"/>
        <v>0.015653935185185184</v>
      </c>
      <c r="M127" s="11">
        <v>12</v>
      </c>
      <c r="N127" s="4"/>
      <c r="O127" s="1"/>
    </row>
    <row r="128" spans="1:15" ht="12.75" customHeight="1">
      <c r="A128" s="42">
        <v>72</v>
      </c>
      <c r="B128" s="20">
        <v>4</v>
      </c>
      <c r="C128" s="39" t="s">
        <v>292</v>
      </c>
      <c r="D128" s="39" t="s">
        <v>293</v>
      </c>
      <c r="E128" s="39" t="s">
        <v>40</v>
      </c>
      <c r="F128" s="39" t="s">
        <v>88</v>
      </c>
      <c r="G128" s="39"/>
      <c r="H128" s="51">
        <v>0.003002314814814815</v>
      </c>
      <c r="I128" s="51">
        <v>0.007949074074074075</v>
      </c>
      <c r="J128" s="51">
        <v>0.004736111111111111</v>
      </c>
      <c r="K128" s="51"/>
      <c r="L128" s="52">
        <f t="shared" si="2"/>
        <v>0.0156875</v>
      </c>
      <c r="M128" s="11">
        <v>13</v>
      </c>
      <c r="N128" s="4"/>
      <c r="O128" s="1" t="s">
        <v>451</v>
      </c>
    </row>
    <row r="129" spans="1:15" ht="12.75">
      <c r="A129" s="42">
        <v>87</v>
      </c>
      <c r="B129" s="20">
        <v>4</v>
      </c>
      <c r="C129" s="39" t="s">
        <v>19</v>
      </c>
      <c r="D129" s="39" t="s">
        <v>318</v>
      </c>
      <c r="E129" s="39" t="s">
        <v>20</v>
      </c>
      <c r="F129" s="39" t="s">
        <v>79</v>
      </c>
      <c r="G129" s="39"/>
      <c r="H129" s="51">
        <v>0.003070601851851852</v>
      </c>
      <c r="I129" s="51">
        <v>0.008315972222222223</v>
      </c>
      <c r="J129" s="51">
        <v>0.004327546296296296</v>
      </c>
      <c r="K129" s="51"/>
      <c r="L129" s="52">
        <f t="shared" si="2"/>
        <v>0.01571412037037037</v>
      </c>
      <c r="M129" s="11">
        <v>14</v>
      </c>
      <c r="N129" s="4"/>
      <c r="O129" s="1"/>
    </row>
    <row r="130" spans="1:15" ht="12.75" customHeight="1">
      <c r="A130" s="42">
        <v>91</v>
      </c>
      <c r="B130" s="20">
        <v>4</v>
      </c>
      <c r="C130" s="39" t="s">
        <v>327</v>
      </c>
      <c r="D130" s="39" t="s">
        <v>328</v>
      </c>
      <c r="E130" s="39" t="s">
        <v>33</v>
      </c>
      <c r="F130" s="39" t="s">
        <v>79</v>
      </c>
      <c r="G130" s="39"/>
      <c r="H130" s="51">
        <v>0.0030555555555555557</v>
      </c>
      <c r="I130" s="51">
        <v>0.008315972222222223</v>
      </c>
      <c r="J130" s="51">
        <v>0.004456018518518519</v>
      </c>
      <c r="K130" s="51"/>
      <c r="L130" s="52">
        <f t="shared" si="2"/>
        <v>0.015827546296296298</v>
      </c>
      <c r="M130" s="11">
        <v>15</v>
      </c>
      <c r="N130" s="4"/>
      <c r="O130" s="1"/>
    </row>
    <row r="131" spans="1:15" ht="17.25">
      <c r="A131" s="42">
        <v>86</v>
      </c>
      <c r="B131" s="20">
        <v>4</v>
      </c>
      <c r="C131" s="39" t="s">
        <v>316</v>
      </c>
      <c r="D131" s="39" t="s">
        <v>91</v>
      </c>
      <c r="E131" s="43" t="s">
        <v>317</v>
      </c>
      <c r="F131" s="39" t="s">
        <v>79</v>
      </c>
      <c r="G131" s="44" t="s">
        <v>334</v>
      </c>
      <c r="H131" s="51">
        <v>0.003076388888888889</v>
      </c>
      <c r="I131" s="51">
        <v>0.008469907407407407</v>
      </c>
      <c r="J131" s="51">
        <v>0.004341435185185185</v>
      </c>
      <c r="K131" s="51"/>
      <c r="L131" s="52">
        <f t="shared" si="2"/>
        <v>0.015887731481481482</v>
      </c>
      <c r="M131" s="11">
        <v>16</v>
      </c>
      <c r="N131" s="4"/>
      <c r="O131" s="1"/>
    </row>
    <row r="132" spans="1:15" ht="12.75">
      <c r="A132" s="42">
        <v>76</v>
      </c>
      <c r="B132" s="20">
        <v>4</v>
      </c>
      <c r="C132" s="39" t="s">
        <v>302</v>
      </c>
      <c r="D132" s="39" t="s">
        <v>303</v>
      </c>
      <c r="E132" s="39" t="s">
        <v>304</v>
      </c>
      <c r="F132" s="39" t="s">
        <v>210</v>
      </c>
      <c r="G132" s="39"/>
      <c r="H132" s="51">
        <v>0.0029293981481481484</v>
      </c>
      <c r="I132" s="51">
        <v>0.008769675925925926</v>
      </c>
      <c r="J132" s="51">
        <v>0.004296296296296296</v>
      </c>
      <c r="K132" s="51"/>
      <c r="L132" s="52">
        <f t="shared" si="2"/>
        <v>0.015995370370370368</v>
      </c>
      <c r="M132" s="11">
        <v>17</v>
      </c>
      <c r="N132" s="4"/>
      <c r="O132" s="1"/>
    </row>
    <row r="133" spans="1:15" ht="12.75">
      <c r="A133" s="42">
        <v>90</v>
      </c>
      <c r="B133" s="20">
        <v>4</v>
      </c>
      <c r="C133" s="39" t="s">
        <v>86</v>
      </c>
      <c r="D133" s="39" t="s">
        <v>202</v>
      </c>
      <c r="E133" s="44" t="s">
        <v>325</v>
      </c>
      <c r="F133" s="39" t="s">
        <v>326</v>
      </c>
      <c r="G133" s="39"/>
      <c r="H133" s="51">
        <v>0.003060185185185185</v>
      </c>
      <c r="I133" s="51">
        <v>0.00847337962962963</v>
      </c>
      <c r="J133" s="51">
        <v>0.004549768518518518</v>
      </c>
      <c r="K133" s="51"/>
      <c r="L133" s="52">
        <f t="shared" si="2"/>
        <v>0.01608333333333333</v>
      </c>
      <c r="M133" s="11">
        <v>18</v>
      </c>
      <c r="N133" s="4"/>
      <c r="O133" s="1"/>
    </row>
    <row r="134" spans="1:15" ht="12.75" customHeight="1">
      <c r="A134" s="42">
        <v>88</v>
      </c>
      <c r="B134" s="20">
        <v>4</v>
      </c>
      <c r="C134" s="39" t="s">
        <v>319</v>
      </c>
      <c r="D134" s="39" t="s">
        <v>320</v>
      </c>
      <c r="E134" s="39" t="s">
        <v>321</v>
      </c>
      <c r="F134" s="39" t="s">
        <v>322</v>
      </c>
      <c r="G134" s="39"/>
      <c r="H134" s="51">
        <v>0.0034976851851851853</v>
      </c>
      <c r="I134" s="51">
        <v>0.008978009259259258</v>
      </c>
      <c r="J134" s="51">
        <v>0.004984953703703704</v>
      </c>
      <c r="K134" s="51"/>
      <c r="L134" s="52">
        <f t="shared" si="2"/>
        <v>0.01746064814814815</v>
      </c>
      <c r="M134" s="11">
        <v>19</v>
      </c>
      <c r="N134" s="4"/>
      <c r="O134" s="1"/>
    </row>
    <row r="135" spans="1:15" ht="12.75" customHeight="1">
      <c r="A135" s="42">
        <v>93</v>
      </c>
      <c r="B135" s="20">
        <v>4</v>
      </c>
      <c r="C135" s="39" t="s">
        <v>331</v>
      </c>
      <c r="D135" s="40" t="s">
        <v>332</v>
      </c>
      <c r="E135" s="48" t="s">
        <v>337</v>
      </c>
      <c r="F135" s="40" t="s">
        <v>326</v>
      </c>
      <c r="G135" s="40" t="s">
        <v>335</v>
      </c>
      <c r="H135" s="51">
        <v>0.008594907407407407</v>
      </c>
      <c r="I135" s="51">
        <v>0.008402777777777778</v>
      </c>
      <c r="J135" s="51">
        <v>0.0043287037037037035</v>
      </c>
      <c r="K135" s="51"/>
      <c r="L135" s="52">
        <f t="shared" si="2"/>
        <v>0.021326388888888888</v>
      </c>
      <c r="M135" s="11">
        <v>20</v>
      </c>
      <c r="N135" s="61"/>
      <c r="O135" s="1"/>
    </row>
    <row r="136" spans="1:15" ht="12.75">
      <c r="A136" s="42">
        <v>69</v>
      </c>
      <c r="B136" s="20">
        <v>4</v>
      </c>
      <c r="C136" s="39" t="s">
        <v>284</v>
      </c>
      <c r="D136" s="39" t="s">
        <v>285</v>
      </c>
      <c r="E136" s="39" t="s">
        <v>20</v>
      </c>
      <c r="F136" s="39" t="s">
        <v>87</v>
      </c>
      <c r="G136" s="39" t="s">
        <v>435</v>
      </c>
      <c r="H136" s="51">
        <v>0.0027037037037037043</v>
      </c>
      <c r="I136" s="51"/>
      <c r="J136" s="51"/>
      <c r="K136" s="51"/>
      <c r="L136" s="52"/>
      <c r="M136" s="60"/>
      <c r="N136" s="61"/>
      <c r="O136" s="39" t="s">
        <v>435</v>
      </c>
    </row>
    <row r="137" spans="1:15" ht="12.75" customHeight="1">
      <c r="A137" s="42">
        <v>81</v>
      </c>
      <c r="B137" s="20">
        <v>4</v>
      </c>
      <c r="C137" s="39" t="s">
        <v>89</v>
      </c>
      <c r="D137" s="39" t="s">
        <v>90</v>
      </c>
      <c r="E137" s="39" t="s">
        <v>33</v>
      </c>
      <c r="F137" s="39" t="s">
        <v>120</v>
      </c>
      <c r="G137" s="39" t="s">
        <v>435</v>
      </c>
      <c r="H137" s="51">
        <v>0.002826388888888889</v>
      </c>
      <c r="I137" s="51"/>
      <c r="J137" s="51"/>
      <c r="K137" s="51"/>
      <c r="L137" s="52"/>
      <c r="M137" s="60"/>
      <c r="N137" s="61"/>
      <c r="O137" s="39" t="s">
        <v>435</v>
      </c>
    </row>
    <row r="138" spans="1:15" ht="12.75" hidden="1">
      <c r="A138" s="42"/>
      <c r="B138" s="20"/>
      <c r="C138" s="39"/>
      <c r="D138" s="39"/>
      <c r="E138" s="39"/>
      <c r="F138" s="39"/>
      <c r="G138" s="39"/>
      <c r="H138" s="51"/>
      <c r="I138" s="51"/>
      <c r="J138" s="51"/>
      <c r="K138" s="51"/>
      <c r="L138" s="52"/>
      <c r="M138" s="60"/>
      <c r="N138" s="61"/>
      <c r="O138" s="1"/>
    </row>
    <row r="139" spans="1:15" ht="12.75" hidden="1">
      <c r="A139" s="42"/>
      <c r="B139" s="20"/>
      <c r="C139" s="39"/>
      <c r="D139" s="39"/>
      <c r="E139" s="39"/>
      <c r="F139" s="39"/>
      <c r="G139" s="39"/>
      <c r="H139" s="51"/>
      <c r="I139" s="51"/>
      <c r="J139" s="51"/>
      <c r="K139" s="51"/>
      <c r="L139" s="52"/>
      <c r="M139" s="60"/>
      <c r="N139" s="61"/>
      <c r="O139" s="1"/>
    </row>
    <row r="140" spans="1:15" ht="12.75" hidden="1">
      <c r="A140" s="42"/>
      <c r="B140" s="20"/>
      <c r="C140" s="39"/>
      <c r="D140" s="39"/>
      <c r="E140" s="43"/>
      <c r="F140" s="39"/>
      <c r="G140" s="39"/>
      <c r="H140" s="51"/>
      <c r="I140" s="51"/>
      <c r="J140" s="51"/>
      <c r="K140" s="51"/>
      <c r="L140" s="52"/>
      <c r="M140" s="60"/>
      <c r="N140" s="61"/>
      <c r="O140" s="1"/>
    </row>
    <row r="141" spans="1:15" ht="12.75" hidden="1">
      <c r="A141" s="42"/>
      <c r="B141" s="20"/>
      <c r="C141" s="39"/>
      <c r="D141" s="39"/>
      <c r="E141" s="39"/>
      <c r="F141" s="39"/>
      <c r="G141" s="39"/>
      <c r="H141" s="51"/>
      <c r="I141" s="51"/>
      <c r="J141" s="51"/>
      <c r="K141" s="51"/>
      <c r="L141" s="52"/>
      <c r="M141" s="60"/>
      <c r="N141" s="61"/>
      <c r="O141" s="1"/>
    </row>
    <row r="142" spans="1:15" ht="12.75" hidden="1">
      <c r="A142" s="42"/>
      <c r="B142" s="20"/>
      <c r="C142" s="39"/>
      <c r="D142" s="39"/>
      <c r="E142" s="39"/>
      <c r="F142" s="39"/>
      <c r="G142" s="39"/>
      <c r="H142" s="51"/>
      <c r="I142" s="51"/>
      <c r="J142" s="51"/>
      <c r="K142" s="51"/>
      <c r="L142" s="52"/>
      <c r="M142" s="60"/>
      <c r="N142" s="61"/>
      <c r="O142" s="1"/>
    </row>
    <row r="143" spans="1:15" ht="12.75" customHeight="1" hidden="1">
      <c r="A143" s="42"/>
      <c r="B143" s="20"/>
      <c r="C143" s="39"/>
      <c r="D143" s="39"/>
      <c r="E143" s="39"/>
      <c r="F143" s="39"/>
      <c r="G143" s="39"/>
      <c r="H143" s="51"/>
      <c r="I143" s="51"/>
      <c r="J143" s="51"/>
      <c r="K143" s="51"/>
      <c r="L143" s="52"/>
      <c r="M143" s="60"/>
      <c r="N143" s="61"/>
      <c r="O143" s="1"/>
    </row>
    <row r="144" spans="1:15" ht="12.75" customHeight="1" hidden="1">
      <c r="A144" s="42"/>
      <c r="B144" s="20"/>
      <c r="C144" s="39"/>
      <c r="D144" s="39"/>
      <c r="E144" s="39"/>
      <c r="F144" s="39"/>
      <c r="G144" s="39"/>
      <c r="H144" s="51"/>
      <c r="I144" s="51"/>
      <c r="J144" s="51"/>
      <c r="K144" s="51"/>
      <c r="L144" s="52"/>
      <c r="M144" s="60"/>
      <c r="N144" s="61"/>
      <c r="O144" s="39"/>
    </row>
    <row r="145" spans="1:15" ht="12.75" hidden="1">
      <c r="A145" s="42"/>
      <c r="B145" s="20"/>
      <c r="C145" s="39"/>
      <c r="D145" s="39"/>
      <c r="E145" s="39"/>
      <c r="F145" s="39"/>
      <c r="G145" s="39"/>
      <c r="H145" s="51"/>
      <c r="I145" s="51"/>
      <c r="J145" s="51"/>
      <c r="K145" s="51"/>
      <c r="L145" s="52"/>
      <c r="M145" s="60"/>
      <c r="N145" s="61"/>
      <c r="O145" s="1"/>
    </row>
    <row r="146" spans="1:15" ht="12.75" customHeight="1" hidden="1">
      <c r="A146" s="42"/>
      <c r="B146" s="20"/>
      <c r="C146" s="39"/>
      <c r="D146" s="39"/>
      <c r="E146" s="39"/>
      <c r="F146" s="39"/>
      <c r="G146" s="39"/>
      <c r="H146" s="51"/>
      <c r="I146" s="51"/>
      <c r="J146" s="51"/>
      <c r="K146" s="51"/>
      <c r="L146" s="52"/>
      <c r="M146" s="60"/>
      <c r="N146" s="61"/>
      <c r="O146" s="1"/>
    </row>
    <row r="147" spans="1:15" ht="12.75" hidden="1">
      <c r="A147" s="42"/>
      <c r="B147" s="20"/>
      <c r="C147" s="39"/>
      <c r="D147" s="40"/>
      <c r="E147" s="40"/>
      <c r="F147" s="40"/>
      <c r="G147" s="40"/>
      <c r="H147" s="51"/>
      <c r="I147" s="51"/>
      <c r="J147" s="51"/>
      <c r="K147" s="51"/>
      <c r="L147" s="52"/>
      <c r="M147" s="60"/>
      <c r="N147" s="61"/>
      <c r="O147" s="1"/>
    </row>
    <row r="148" spans="1:15" ht="12.75" hidden="1">
      <c r="A148" s="42"/>
      <c r="B148" s="20"/>
      <c r="C148" s="39"/>
      <c r="D148" s="40"/>
      <c r="E148" s="40"/>
      <c r="F148" s="40"/>
      <c r="G148" s="40"/>
      <c r="H148" s="51"/>
      <c r="I148" s="51"/>
      <c r="J148" s="51"/>
      <c r="K148" s="51"/>
      <c r="L148" s="52"/>
      <c r="M148" s="60"/>
      <c r="N148" s="61"/>
      <c r="O148" s="1"/>
    </row>
    <row r="149" spans="1:15" ht="12.75" hidden="1">
      <c r="A149" s="42"/>
      <c r="B149" s="20"/>
      <c r="C149" s="39"/>
      <c r="D149" s="40"/>
      <c r="E149" s="40"/>
      <c r="F149" s="40"/>
      <c r="G149" s="40"/>
      <c r="H149" s="51"/>
      <c r="I149" s="51"/>
      <c r="J149" s="51"/>
      <c r="K149" s="51"/>
      <c r="L149" s="52"/>
      <c r="M149" s="60"/>
      <c r="N149" s="61"/>
      <c r="O149" s="1"/>
    </row>
    <row r="150" spans="1:15" ht="12.75" hidden="1">
      <c r="A150" s="42"/>
      <c r="B150" s="20"/>
      <c r="C150" s="39"/>
      <c r="D150" s="39"/>
      <c r="E150" s="39"/>
      <c r="F150" s="39"/>
      <c r="G150" s="39"/>
      <c r="H150" s="51"/>
      <c r="I150" s="51"/>
      <c r="J150" s="51"/>
      <c r="K150" s="51"/>
      <c r="L150" s="52"/>
      <c r="M150" s="60"/>
      <c r="N150" s="61"/>
      <c r="O150" s="1"/>
    </row>
    <row r="151" spans="1:15" ht="12.75" hidden="1">
      <c r="A151" s="42"/>
      <c r="B151" s="20"/>
      <c r="C151" s="39"/>
      <c r="D151" s="39"/>
      <c r="E151" s="39"/>
      <c r="F151" s="39"/>
      <c r="G151" s="39"/>
      <c r="H151" s="51"/>
      <c r="I151" s="51"/>
      <c r="J151" s="51"/>
      <c r="K151" s="51"/>
      <c r="L151" s="52"/>
      <c r="M151" s="60"/>
      <c r="N151" s="61"/>
      <c r="O151" s="1"/>
    </row>
    <row r="152" spans="1:15" ht="12.75" hidden="1">
      <c r="A152" s="42"/>
      <c r="B152" s="20"/>
      <c r="C152" s="39"/>
      <c r="D152" s="39"/>
      <c r="E152" s="39"/>
      <c r="F152" s="39"/>
      <c r="G152" s="39"/>
      <c r="H152" s="51"/>
      <c r="I152" s="51"/>
      <c r="J152" s="51"/>
      <c r="K152" s="51"/>
      <c r="L152" s="52"/>
      <c r="M152" s="60"/>
      <c r="N152" s="61"/>
      <c r="O152" s="1"/>
    </row>
    <row r="153" spans="1:15" ht="12.75" customHeight="1" hidden="1">
      <c r="A153" s="42"/>
      <c r="B153" s="20"/>
      <c r="C153" s="46"/>
      <c r="D153" s="46"/>
      <c r="E153" s="46"/>
      <c r="F153" s="46"/>
      <c r="G153" s="39"/>
      <c r="H153" s="51"/>
      <c r="I153" s="51"/>
      <c r="J153" s="51"/>
      <c r="K153" s="51"/>
      <c r="L153" s="52"/>
      <c r="M153" s="60"/>
      <c r="N153" s="61"/>
      <c r="O153" s="39"/>
    </row>
    <row r="154" spans="1:15" ht="12.75" hidden="1">
      <c r="A154" s="42"/>
      <c r="B154" s="20"/>
      <c r="C154" s="39"/>
      <c r="D154" s="39"/>
      <c r="E154" s="39"/>
      <c r="F154" s="39"/>
      <c r="G154" s="39"/>
      <c r="H154" s="51"/>
      <c r="I154" s="51"/>
      <c r="J154" s="51"/>
      <c r="K154" s="51"/>
      <c r="L154" s="52"/>
      <c r="M154" s="60"/>
      <c r="N154" s="61"/>
      <c r="O154" s="1"/>
    </row>
    <row r="155" spans="1:15" ht="12.75" hidden="1">
      <c r="A155" s="42"/>
      <c r="B155" s="20"/>
      <c r="C155" s="39"/>
      <c r="D155" s="39"/>
      <c r="E155" s="43"/>
      <c r="F155" s="39"/>
      <c r="G155" s="44"/>
      <c r="H155" s="51"/>
      <c r="I155" s="51"/>
      <c r="J155" s="51"/>
      <c r="K155" s="51"/>
      <c r="L155" s="52"/>
      <c r="M155" s="60"/>
      <c r="N155" s="61"/>
      <c r="O155" s="1"/>
    </row>
    <row r="156" spans="1:15" ht="12.75" hidden="1">
      <c r="A156" s="42"/>
      <c r="B156" s="20"/>
      <c r="C156" s="39"/>
      <c r="D156" s="39"/>
      <c r="E156" s="39"/>
      <c r="F156" s="39"/>
      <c r="G156" s="39"/>
      <c r="H156" s="51"/>
      <c r="I156" s="51"/>
      <c r="J156" s="51"/>
      <c r="K156" s="51"/>
      <c r="L156" s="52"/>
      <c r="M156" s="60"/>
      <c r="N156" s="61"/>
      <c r="O156" s="1"/>
    </row>
    <row r="157" spans="1:15" ht="12.75" hidden="1">
      <c r="A157" s="42"/>
      <c r="B157" s="20"/>
      <c r="C157" s="39"/>
      <c r="D157" s="39"/>
      <c r="E157" s="39"/>
      <c r="F157" s="39"/>
      <c r="G157" s="39"/>
      <c r="H157" s="51"/>
      <c r="I157" s="51"/>
      <c r="J157" s="51"/>
      <c r="K157" s="51"/>
      <c r="L157" s="52"/>
      <c r="M157" s="60"/>
      <c r="N157" s="61"/>
      <c r="O157" s="1"/>
    </row>
    <row r="158" spans="1:15" ht="12.75" hidden="1">
      <c r="A158" s="42"/>
      <c r="B158" s="20"/>
      <c r="C158" s="39"/>
      <c r="D158" s="39"/>
      <c r="E158" s="39"/>
      <c r="F158" s="39"/>
      <c r="G158" s="39"/>
      <c r="H158" s="51"/>
      <c r="I158" s="51"/>
      <c r="J158" s="51"/>
      <c r="K158" s="51"/>
      <c r="L158" s="52"/>
      <c r="M158" s="60"/>
      <c r="N158" s="61"/>
      <c r="O158" s="1"/>
    </row>
    <row r="159" spans="1:15" ht="12.75" customHeight="1" hidden="1">
      <c r="A159" s="42"/>
      <c r="B159" s="20"/>
      <c r="C159" s="39"/>
      <c r="D159" s="39"/>
      <c r="E159" s="44"/>
      <c r="F159" s="39"/>
      <c r="G159" s="39"/>
      <c r="H159" s="51"/>
      <c r="I159" s="51"/>
      <c r="J159" s="51"/>
      <c r="K159" s="51"/>
      <c r="L159" s="52"/>
      <c r="M159" s="60"/>
      <c r="N159" s="61"/>
      <c r="O159" s="1"/>
    </row>
    <row r="160" spans="1:15" ht="12.75" hidden="1">
      <c r="A160" s="42"/>
      <c r="B160" s="20"/>
      <c r="C160" s="39"/>
      <c r="D160" s="39"/>
      <c r="E160" s="39"/>
      <c r="F160" s="39"/>
      <c r="G160" s="39"/>
      <c r="H160" s="51"/>
      <c r="I160" s="51"/>
      <c r="J160" s="51"/>
      <c r="K160" s="51"/>
      <c r="L160" s="52"/>
      <c r="M160" s="60"/>
      <c r="N160" s="61"/>
      <c r="O160" s="1"/>
    </row>
    <row r="161" spans="1:15" ht="12.75" hidden="1">
      <c r="A161" s="42"/>
      <c r="B161" s="20"/>
      <c r="C161" s="39"/>
      <c r="D161" s="39"/>
      <c r="E161" s="39"/>
      <c r="F161" s="39"/>
      <c r="G161" s="39"/>
      <c r="H161" s="51"/>
      <c r="I161" s="51"/>
      <c r="J161" s="51"/>
      <c r="K161" s="51"/>
      <c r="L161" s="52"/>
      <c r="M161" s="60"/>
      <c r="N161" s="61"/>
      <c r="O161" s="39"/>
    </row>
    <row r="162" spans="1:15" ht="12.75" customHeight="1" hidden="1">
      <c r="A162" s="42"/>
      <c r="B162" s="20"/>
      <c r="C162" s="39"/>
      <c r="D162" s="40"/>
      <c r="E162" s="48"/>
      <c r="F162" s="40"/>
      <c r="G162" s="40"/>
      <c r="H162" s="51"/>
      <c r="I162" s="51"/>
      <c r="J162" s="51"/>
      <c r="K162" s="51"/>
      <c r="L162" s="52"/>
      <c r="M162" s="60"/>
      <c r="N162" s="61"/>
      <c r="O162" s="1"/>
    </row>
    <row r="163" spans="1:15" ht="12.75" customHeight="1">
      <c r="A163" s="42">
        <v>75</v>
      </c>
      <c r="B163" s="20">
        <v>4</v>
      </c>
      <c r="C163" s="39" t="s">
        <v>298</v>
      </c>
      <c r="D163" s="39" t="s">
        <v>299</v>
      </c>
      <c r="E163" s="39" t="s">
        <v>300</v>
      </c>
      <c r="F163" s="39" t="s">
        <v>301</v>
      </c>
      <c r="G163" s="39" t="s">
        <v>434</v>
      </c>
      <c r="H163" s="51"/>
      <c r="I163" s="51"/>
      <c r="J163" s="51"/>
      <c r="K163" s="51"/>
      <c r="L163" s="52">
        <f>SUM(H163:K163)</f>
        <v>0</v>
      </c>
      <c r="M163" s="60"/>
      <c r="N163" s="61"/>
      <c r="O163" s="39" t="s">
        <v>434</v>
      </c>
    </row>
    <row r="164" spans="1:15" ht="12.75" customHeight="1">
      <c r="A164" s="42">
        <v>84</v>
      </c>
      <c r="B164" s="20">
        <v>4</v>
      </c>
      <c r="C164" s="46" t="s">
        <v>313</v>
      </c>
      <c r="D164" s="46" t="s">
        <v>136</v>
      </c>
      <c r="E164" s="46" t="s">
        <v>336</v>
      </c>
      <c r="F164" s="46" t="s">
        <v>79</v>
      </c>
      <c r="G164" s="39" t="s">
        <v>434</v>
      </c>
      <c r="H164" s="51"/>
      <c r="I164" s="51"/>
      <c r="J164" s="51"/>
      <c r="K164" s="51"/>
      <c r="L164" s="52">
        <f>SUM(H164:K164)</f>
        <v>0</v>
      </c>
      <c r="M164" s="60"/>
      <c r="N164" s="61"/>
      <c r="O164" s="39" t="s">
        <v>434</v>
      </c>
    </row>
    <row r="165" spans="1:15" ht="12.75">
      <c r="A165" s="42">
        <v>92</v>
      </c>
      <c r="B165" s="20">
        <v>4</v>
      </c>
      <c r="C165" s="39" t="s">
        <v>329</v>
      </c>
      <c r="D165" s="39" t="s">
        <v>330</v>
      </c>
      <c r="E165" s="39" t="s">
        <v>32</v>
      </c>
      <c r="F165" s="39" t="s">
        <v>326</v>
      </c>
      <c r="G165" s="39" t="s">
        <v>435</v>
      </c>
      <c r="H165" s="51"/>
      <c r="I165" s="51"/>
      <c r="J165" s="51"/>
      <c r="K165" s="51"/>
      <c r="L165" s="52">
        <f>SUM(H165:K165)</f>
        <v>0</v>
      </c>
      <c r="M165" s="60"/>
      <c r="N165" s="61"/>
      <c r="O165" s="39" t="s">
        <v>435</v>
      </c>
    </row>
    <row r="166" spans="1:15" ht="12.75">
      <c r="A166" s="42"/>
      <c r="B166" s="4"/>
      <c r="C166" s="12"/>
      <c r="D166" s="45"/>
      <c r="E166" s="45"/>
      <c r="F166" s="45"/>
      <c r="G166" s="45"/>
      <c r="H166" s="51"/>
      <c r="I166" s="51"/>
      <c r="J166" s="51"/>
      <c r="K166" s="51"/>
      <c r="L166" s="52">
        <f>SUM(H166:K166)</f>
        <v>0</v>
      </c>
      <c r="M166" s="11"/>
      <c r="N166" s="4"/>
      <c r="O166" s="1"/>
    </row>
    <row r="167" spans="1:15" ht="12.75" customHeight="1" hidden="1">
      <c r="A167" s="42"/>
      <c r="B167" s="4"/>
      <c r="C167" s="49"/>
      <c r="D167" s="49"/>
      <c r="E167" s="49"/>
      <c r="F167" s="49"/>
      <c r="G167" s="49"/>
      <c r="H167" s="51"/>
      <c r="I167" s="51"/>
      <c r="J167" s="51"/>
      <c r="K167" s="51"/>
      <c r="L167" s="52"/>
      <c r="M167" s="11"/>
      <c r="N167" s="4"/>
      <c r="O167" s="39"/>
    </row>
    <row r="168" spans="1:15" ht="12.75" customHeight="1" hidden="1">
      <c r="A168" s="42"/>
      <c r="B168" s="4"/>
      <c r="C168" s="49"/>
      <c r="D168" s="49"/>
      <c r="E168" s="49"/>
      <c r="F168" s="49"/>
      <c r="G168" s="49"/>
      <c r="H168" s="51"/>
      <c r="I168" s="51"/>
      <c r="J168" s="51"/>
      <c r="K168" s="51"/>
      <c r="L168" s="52"/>
      <c r="M168" s="11"/>
      <c r="N168" s="4"/>
      <c r="O168" s="39"/>
    </row>
    <row r="169" spans="1:15" ht="12.75" customHeight="1" hidden="1">
      <c r="A169" s="42"/>
      <c r="B169" s="4"/>
      <c r="C169" s="49"/>
      <c r="D169" s="49"/>
      <c r="E169" s="49"/>
      <c r="F169" s="49"/>
      <c r="G169" s="49"/>
      <c r="H169" s="51"/>
      <c r="I169" s="51"/>
      <c r="J169" s="51"/>
      <c r="K169" s="51"/>
      <c r="L169" s="52"/>
      <c r="M169" s="11"/>
      <c r="N169" s="4"/>
      <c r="O169" s="39"/>
    </row>
    <row r="170" spans="1:15" ht="12.75" customHeight="1" hidden="1">
      <c r="A170" s="42"/>
      <c r="B170" s="4"/>
      <c r="C170" s="49"/>
      <c r="D170" s="49"/>
      <c r="E170" s="49"/>
      <c r="F170" s="49"/>
      <c r="G170" s="49"/>
      <c r="H170" s="51"/>
      <c r="I170" s="51"/>
      <c r="J170" s="51"/>
      <c r="K170" s="51"/>
      <c r="L170" s="52"/>
      <c r="M170" s="11"/>
      <c r="N170" s="4"/>
      <c r="O170" s="39"/>
    </row>
    <row r="171" spans="1:15" ht="12.75" hidden="1">
      <c r="A171" s="42"/>
      <c r="B171" s="4"/>
      <c r="C171" s="39"/>
      <c r="D171" s="39"/>
      <c r="E171" s="39"/>
      <c r="F171" s="39"/>
      <c r="G171" s="49"/>
      <c r="H171" s="51"/>
      <c r="I171" s="51"/>
      <c r="J171" s="51"/>
      <c r="K171" s="51"/>
      <c r="L171" s="52"/>
      <c r="M171" s="11"/>
      <c r="N171" s="4"/>
      <c r="O171" s="39"/>
    </row>
    <row r="172" spans="1:15" ht="12.75" customHeight="1" hidden="1">
      <c r="A172" s="42"/>
      <c r="B172" s="4"/>
      <c r="C172" s="39"/>
      <c r="D172" s="39"/>
      <c r="E172" s="39"/>
      <c r="F172" s="39"/>
      <c r="G172" s="49"/>
      <c r="H172" s="51"/>
      <c r="I172" s="51"/>
      <c r="J172" s="51"/>
      <c r="K172" s="51"/>
      <c r="L172" s="52"/>
      <c r="M172" s="11"/>
      <c r="N172" s="4"/>
      <c r="O172" s="1"/>
    </row>
    <row r="173" spans="1:15" ht="12.75" customHeight="1">
      <c r="A173" s="42">
        <v>99</v>
      </c>
      <c r="B173" s="4">
        <v>5</v>
      </c>
      <c r="C173" s="39" t="s">
        <v>351</v>
      </c>
      <c r="D173" s="39" t="s">
        <v>352</v>
      </c>
      <c r="E173" s="39" t="s">
        <v>144</v>
      </c>
      <c r="F173" s="39" t="s">
        <v>66</v>
      </c>
      <c r="G173" s="39"/>
      <c r="H173" s="51">
        <v>0.0026446759259259258</v>
      </c>
      <c r="I173" s="51">
        <v>0.006935185185185186</v>
      </c>
      <c r="J173" s="51">
        <v>0.003648148148148148</v>
      </c>
      <c r="K173" s="51"/>
      <c r="L173" s="52">
        <f aca="true" t="shared" si="3" ref="L173:L178">SUM(H173:K173)</f>
        <v>0.01322800925925926</v>
      </c>
      <c r="M173" s="11">
        <v>1</v>
      </c>
      <c r="N173" s="4"/>
      <c r="O173" s="1"/>
    </row>
    <row r="174" spans="1:15" ht="12.75" customHeight="1">
      <c r="A174" s="42">
        <v>96</v>
      </c>
      <c r="B174" s="4">
        <v>5</v>
      </c>
      <c r="C174" s="39" t="s">
        <v>343</v>
      </c>
      <c r="D174" s="39" t="s">
        <v>344</v>
      </c>
      <c r="E174" s="39" t="s">
        <v>345</v>
      </c>
      <c r="F174" s="39" t="s">
        <v>94</v>
      </c>
      <c r="G174" s="39" t="s">
        <v>346</v>
      </c>
      <c r="H174" s="51">
        <v>0.002607638888888889</v>
      </c>
      <c r="I174" s="51">
        <v>0.007010416666666667</v>
      </c>
      <c r="J174" s="51">
        <v>0.0036226851851851854</v>
      </c>
      <c r="K174" s="51"/>
      <c r="L174" s="52">
        <f t="shared" si="3"/>
        <v>0.013240740740740742</v>
      </c>
      <c r="M174" s="11">
        <v>2</v>
      </c>
      <c r="N174" s="4"/>
      <c r="O174" s="1"/>
    </row>
    <row r="175" spans="1:15" ht="12.75">
      <c r="A175" s="42">
        <v>94</v>
      </c>
      <c r="B175" s="4">
        <v>5</v>
      </c>
      <c r="C175" s="39" t="s">
        <v>100</v>
      </c>
      <c r="D175" s="39" t="s">
        <v>338</v>
      </c>
      <c r="E175" s="39" t="s">
        <v>20</v>
      </c>
      <c r="F175" s="39" t="s">
        <v>102</v>
      </c>
      <c r="G175" s="39"/>
      <c r="H175" s="51">
        <v>0.0029212962962962964</v>
      </c>
      <c r="I175" s="51">
        <v>0.007119212962962963</v>
      </c>
      <c r="J175" s="51">
        <v>0.0037604166666666667</v>
      </c>
      <c r="K175" s="51"/>
      <c r="L175" s="52">
        <f t="shared" si="3"/>
        <v>0.013800925925925927</v>
      </c>
      <c r="M175" s="11">
        <v>3</v>
      </c>
      <c r="N175" s="4"/>
      <c r="O175" s="1"/>
    </row>
    <row r="176" spans="1:15" ht="12.75" customHeight="1">
      <c r="A176" s="42">
        <v>103</v>
      </c>
      <c r="B176" s="4">
        <v>5</v>
      </c>
      <c r="C176" s="39" t="s">
        <v>359</v>
      </c>
      <c r="D176" s="39" t="s">
        <v>39</v>
      </c>
      <c r="E176" s="39" t="s">
        <v>265</v>
      </c>
      <c r="F176" s="39" t="s">
        <v>360</v>
      </c>
      <c r="G176" s="39" t="s">
        <v>361</v>
      </c>
      <c r="H176" s="51">
        <v>0.002746527777777778</v>
      </c>
      <c r="I176" s="51">
        <v>0.007487268518518518</v>
      </c>
      <c r="J176" s="51">
        <v>0.0038159722222222223</v>
      </c>
      <c r="K176" s="51"/>
      <c r="L176" s="52">
        <f t="shared" si="3"/>
        <v>0.014049768518518519</v>
      </c>
      <c r="M176" s="11">
        <v>4</v>
      </c>
      <c r="N176" s="4"/>
      <c r="O176" s="1"/>
    </row>
    <row r="177" spans="1:15" ht="12.75">
      <c r="A177" s="42">
        <v>98</v>
      </c>
      <c r="B177" s="4">
        <v>5</v>
      </c>
      <c r="C177" s="39" t="s">
        <v>96</v>
      </c>
      <c r="D177" s="39" t="s">
        <v>350</v>
      </c>
      <c r="E177" s="39" t="s">
        <v>97</v>
      </c>
      <c r="F177" s="39" t="s">
        <v>102</v>
      </c>
      <c r="G177" s="39"/>
      <c r="H177" s="51">
        <v>0.002724537037037037</v>
      </c>
      <c r="I177" s="51">
        <v>0.007370370370370371</v>
      </c>
      <c r="J177" s="51">
        <v>0.003987268518518519</v>
      </c>
      <c r="K177" s="51"/>
      <c r="L177" s="52">
        <f t="shared" si="3"/>
        <v>0.014082175925925929</v>
      </c>
      <c r="M177" s="11">
        <v>5</v>
      </c>
      <c r="N177" s="61"/>
      <c r="O177" s="1"/>
    </row>
    <row r="178" spans="1:15" ht="12.75" customHeight="1">
      <c r="A178" s="42">
        <v>104</v>
      </c>
      <c r="B178" s="4">
        <v>5</v>
      </c>
      <c r="C178" s="39" t="s">
        <v>362</v>
      </c>
      <c r="D178" s="39" t="s">
        <v>363</v>
      </c>
      <c r="E178" s="39" t="s">
        <v>40</v>
      </c>
      <c r="F178" s="39" t="s">
        <v>18</v>
      </c>
      <c r="G178" s="39"/>
      <c r="H178" s="51">
        <v>0.0028449074074074075</v>
      </c>
      <c r="I178" s="51">
        <v>0.007537037037037037</v>
      </c>
      <c r="J178" s="51">
        <v>0.004037037037037037</v>
      </c>
      <c r="K178" s="51"/>
      <c r="L178" s="52">
        <f t="shared" si="3"/>
        <v>0.014418981481481482</v>
      </c>
      <c r="M178" s="11">
        <v>6</v>
      </c>
      <c r="N178" s="61"/>
      <c r="O178" s="1"/>
    </row>
    <row r="179" spans="1:15" ht="12.75" customHeight="1">
      <c r="A179" s="42">
        <v>95</v>
      </c>
      <c r="B179" s="4">
        <v>5</v>
      </c>
      <c r="C179" s="39" t="s">
        <v>339</v>
      </c>
      <c r="D179" s="39" t="s">
        <v>23</v>
      </c>
      <c r="E179" s="39" t="s">
        <v>340</v>
      </c>
      <c r="F179" s="39" t="s">
        <v>341</v>
      </c>
      <c r="G179" s="39" t="s">
        <v>435</v>
      </c>
      <c r="H179" s="51">
        <v>0.002702546296296296</v>
      </c>
      <c r="I179" s="51"/>
      <c r="J179" s="51"/>
      <c r="K179" s="51"/>
      <c r="L179" s="52"/>
      <c r="M179" s="60"/>
      <c r="N179" s="61"/>
      <c r="O179" s="39" t="s">
        <v>435</v>
      </c>
    </row>
    <row r="180" spans="1:15" ht="12.75">
      <c r="A180" s="42">
        <v>100</v>
      </c>
      <c r="B180" s="4">
        <v>5</v>
      </c>
      <c r="C180" s="39" t="s">
        <v>353</v>
      </c>
      <c r="D180" s="39" t="s">
        <v>80</v>
      </c>
      <c r="E180" s="39" t="s">
        <v>81</v>
      </c>
      <c r="F180" s="39" t="s">
        <v>354</v>
      </c>
      <c r="G180" s="49" t="s">
        <v>435</v>
      </c>
      <c r="H180" s="51">
        <v>0.0027060185185185186</v>
      </c>
      <c r="I180" s="51"/>
      <c r="J180" s="51"/>
      <c r="K180" s="51"/>
      <c r="L180" s="52"/>
      <c r="M180" s="11"/>
      <c r="N180" s="4"/>
      <c r="O180" s="39" t="s">
        <v>435</v>
      </c>
    </row>
    <row r="181" spans="1:15" ht="12.75" customHeight="1">
      <c r="A181" s="42">
        <v>102</v>
      </c>
      <c r="B181" s="4">
        <v>5</v>
      </c>
      <c r="C181" s="39" t="s">
        <v>357</v>
      </c>
      <c r="D181" s="39" t="s">
        <v>433</v>
      </c>
      <c r="E181" s="39" t="s">
        <v>358</v>
      </c>
      <c r="F181" s="39" t="s">
        <v>48</v>
      </c>
      <c r="G181" s="49" t="s">
        <v>438</v>
      </c>
      <c r="H181" s="51">
        <v>0.010519675925925925</v>
      </c>
      <c r="I181" s="51"/>
      <c r="J181" s="51"/>
      <c r="K181" s="51"/>
      <c r="L181" s="52"/>
      <c r="M181" s="11"/>
      <c r="N181" s="4"/>
      <c r="O181" s="1" t="s">
        <v>435</v>
      </c>
    </row>
    <row r="182" spans="1:15" ht="12.75" customHeight="1">
      <c r="A182" s="42">
        <v>97</v>
      </c>
      <c r="B182" s="4">
        <v>5</v>
      </c>
      <c r="C182" s="39" t="s">
        <v>347</v>
      </c>
      <c r="D182" s="39" t="s">
        <v>348</v>
      </c>
      <c r="E182" s="39" t="s">
        <v>20</v>
      </c>
      <c r="F182" s="39" t="s">
        <v>349</v>
      </c>
      <c r="G182" s="39" t="s">
        <v>434</v>
      </c>
      <c r="H182" s="51"/>
      <c r="I182" s="51"/>
      <c r="J182" s="51"/>
      <c r="K182" s="51"/>
      <c r="L182" s="52">
        <f>SUM(H182:K182)</f>
        <v>0</v>
      </c>
      <c r="M182" s="60"/>
      <c r="N182" s="61"/>
      <c r="O182" s="39" t="s">
        <v>434</v>
      </c>
    </row>
    <row r="183" spans="1:15" ht="12.75" customHeight="1">
      <c r="A183" s="42">
        <v>101</v>
      </c>
      <c r="B183" s="4">
        <v>5</v>
      </c>
      <c r="C183" s="39" t="s">
        <v>355</v>
      </c>
      <c r="D183" s="39" t="s">
        <v>356</v>
      </c>
      <c r="E183" s="39" t="s">
        <v>32</v>
      </c>
      <c r="F183" s="39" t="s">
        <v>18</v>
      </c>
      <c r="G183" s="39" t="s">
        <v>434</v>
      </c>
      <c r="H183" s="51"/>
      <c r="I183" s="51"/>
      <c r="J183" s="51"/>
      <c r="K183" s="51"/>
      <c r="L183" s="52">
        <f>SUM(H183:K183)</f>
        <v>0</v>
      </c>
      <c r="M183" s="60"/>
      <c r="N183" s="61"/>
      <c r="O183" s="39" t="s">
        <v>434</v>
      </c>
    </row>
    <row r="184" spans="1:15" ht="12.75" customHeight="1">
      <c r="A184" s="42">
        <v>105</v>
      </c>
      <c r="B184" s="4">
        <v>5</v>
      </c>
      <c r="C184" s="39" t="s">
        <v>364</v>
      </c>
      <c r="D184" s="39" t="s">
        <v>365</v>
      </c>
      <c r="E184" s="39" t="s">
        <v>366</v>
      </c>
      <c r="F184" s="39" t="s">
        <v>367</v>
      </c>
      <c r="G184" s="39" t="s">
        <v>434</v>
      </c>
      <c r="H184" s="51"/>
      <c r="I184" s="51"/>
      <c r="J184" s="51"/>
      <c r="K184" s="51"/>
      <c r="L184" s="52">
        <f>SUM(H184:K184)</f>
        <v>0</v>
      </c>
      <c r="M184" s="60"/>
      <c r="N184" s="61"/>
      <c r="O184" s="39" t="s">
        <v>434</v>
      </c>
    </row>
    <row r="185" spans="1:15" ht="12.75" customHeight="1" hidden="1">
      <c r="A185" s="42"/>
      <c r="B185" s="4"/>
      <c r="C185" s="39"/>
      <c r="D185" s="39"/>
      <c r="E185" s="39"/>
      <c r="F185" s="39"/>
      <c r="G185" s="39"/>
      <c r="H185" s="51"/>
      <c r="I185" s="51"/>
      <c r="J185" s="51"/>
      <c r="K185" s="51"/>
      <c r="L185" s="52"/>
      <c r="M185" s="60"/>
      <c r="N185" s="61"/>
      <c r="O185" s="39"/>
    </row>
    <row r="186" spans="1:15" ht="12.75" hidden="1">
      <c r="A186" s="42"/>
      <c r="B186" s="4"/>
      <c r="C186" s="39"/>
      <c r="D186" s="39"/>
      <c r="E186" s="39"/>
      <c r="F186" s="39"/>
      <c r="G186" s="49"/>
      <c r="H186" s="51"/>
      <c r="I186" s="51"/>
      <c r="J186" s="51"/>
      <c r="K186" s="51"/>
      <c r="L186" s="52"/>
      <c r="M186" s="11"/>
      <c r="N186" s="4"/>
      <c r="O186" s="39"/>
    </row>
    <row r="187" spans="1:15" ht="12.75" customHeight="1" hidden="1">
      <c r="A187" s="42"/>
      <c r="B187" s="4"/>
      <c r="C187" s="39"/>
      <c r="D187" s="39"/>
      <c r="E187" s="39"/>
      <c r="F187" s="39"/>
      <c r="G187" s="49"/>
      <c r="H187" s="51"/>
      <c r="I187" s="51"/>
      <c r="J187" s="51"/>
      <c r="K187" s="51"/>
      <c r="L187" s="52"/>
      <c r="M187" s="11"/>
      <c r="N187" s="4"/>
      <c r="O187" s="1"/>
    </row>
    <row r="188" spans="1:15" ht="12.75" customHeight="1">
      <c r="A188" s="42"/>
      <c r="B188" s="4"/>
      <c r="C188" s="12"/>
      <c r="D188" s="12"/>
      <c r="E188" s="12"/>
      <c r="F188" s="12"/>
      <c r="G188" s="12"/>
      <c r="H188" s="51"/>
      <c r="I188" s="51"/>
      <c r="J188" s="51"/>
      <c r="K188" s="51"/>
      <c r="L188" s="52">
        <f aca="true" t="shared" si="4" ref="L188:L251">SUM(H188:K188)</f>
        <v>0</v>
      </c>
      <c r="M188" s="11"/>
      <c r="N188" s="4"/>
      <c r="O188" s="1"/>
    </row>
    <row r="189" spans="1:15" ht="12.75" customHeight="1" hidden="1">
      <c r="A189" s="42"/>
      <c r="B189" s="4"/>
      <c r="C189" s="49"/>
      <c r="D189" s="49"/>
      <c r="E189" s="57"/>
      <c r="F189" s="49"/>
      <c r="G189" s="49"/>
      <c r="H189" s="51"/>
      <c r="I189" s="51"/>
      <c r="J189" s="51"/>
      <c r="K189" s="51"/>
      <c r="L189" s="52"/>
      <c r="M189" s="11"/>
      <c r="N189" s="4"/>
      <c r="O189" s="39"/>
    </row>
    <row r="190" spans="1:15" ht="12.75" customHeight="1" hidden="1">
      <c r="A190" s="42"/>
      <c r="B190" s="4"/>
      <c r="C190" s="49"/>
      <c r="D190" s="49"/>
      <c r="E190" s="49"/>
      <c r="F190" s="49"/>
      <c r="G190" s="49"/>
      <c r="H190" s="51"/>
      <c r="I190" s="51"/>
      <c r="J190" s="51"/>
      <c r="K190" s="51"/>
      <c r="L190" s="52"/>
      <c r="M190" s="11"/>
      <c r="N190" s="4"/>
      <c r="O190" s="39"/>
    </row>
    <row r="191" spans="1:15" ht="12.75" customHeight="1">
      <c r="A191" s="42">
        <v>112</v>
      </c>
      <c r="B191" s="4">
        <v>6</v>
      </c>
      <c r="C191" s="39" t="s">
        <v>118</v>
      </c>
      <c r="D191" s="39" t="s">
        <v>119</v>
      </c>
      <c r="E191" s="39" t="s">
        <v>145</v>
      </c>
      <c r="F191" s="39" t="s">
        <v>18</v>
      </c>
      <c r="G191" s="39" t="s">
        <v>115</v>
      </c>
      <c r="H191" s="51">
        <v>0.002670138888888889</v>
      </c>
      <c r="I191" s="51">
        <v>0.007082175925925927</v>
      </c>
      <c r="J191" s="51">
        <v>0.0037986111111111107</v>
      </c>
      <c r="K191" s="51"/>
      <c r="L191" s="52">
        <f t="shared" si="4"/>
        <v>0.013550925925925926</v>
      </c>
      <c r="M191" s="11">
        <v>1</v>
      </c>
      <c r="N191" s="4"/>
      <c r="O191" s="1"/>
    </row>
    <row r="192" spans="1:15" ht="12.75" customHeight="1">
      <c r="A192" s="42">
        <v>113</v>
      </c>
      <c r="B192" s="4">
        <v>6</v>
      </c>
      <c r="C192" s="39" t="s">
        <v>376</v>
      </c>
      <c r="D192" s="39" t="s">
        <v>377</v>
      </c>
      <c r="E192" s="39" t="s">
        <v>378</v>
      </c>
      <c r="F192" s="39" t="s">
        <v>66</v>
      </c>
      <c r="G192" s="39"/>
      <c r="H192" s="51">
        <v>0.0026666666666666666</v>
      </c>
      <c r="I192" s="51">
        <v>0.007270833333333334</v>
      </c>
      <c r="J192" s="51">
        <v>0.003875</v>
      </c>
      <c r="K192" s="51"/>
      <c r="L192" s="52">
        <f t="shared" si="4"/>
        <v>0.0138125</v>
      </c>
      <c r="M192" s="11">
        <v>2</v>
      </c>
      <c r="N192" s="4"/>
      <c r="O192" s="1"/>
    </row>
    <row r="193" spans="1:15" ht="12.75" customHeight="1">
      <c r="A193" s="42">
        <v>109</v>
      </c>
      <c r="B193" s="4">
        <v>6</v>
      </c>
      <c r="C193" s="39" t="s">
        <v>114</v>
      </c>
      <c r="D193" s="39" t="s">
        <v>372</v>
      </c>
      <c r="E193" s="39" t="s">
        <v>373</v>
      </c>
      <c r="F193" s="39" t="s">
        <v>98</v>
      </c>
      <c r="G193" s="39" t="s">
        <v>129</v>
      </c>
      <c r="H193" s="51">
        <v>0.002740740740740741</v>
      </c>
      <c r="I193" s="51">
        <v>0.007431712962962963</v>
      </c>
      <c r="J193" s="51">
        <v>0.003991898148148148</v>
      </c>
      <c r="K193" s="51"/>
      <c r="L193" s="52">
        <f t="shared" si="4"/>
        <v>0.014164351851851852</v>
      </c>
      <c r="M193" s="11">
        <v>3</v>
      </c>
      <c r="N193" s="4"/>
      <c r="O193" s="1"/>
    </row>
    <row r="194" spans="1:15" ht="12.75" customHeight="1">
      <c r="A194" s="42">
        <v>116</v>
      </c>
      <c r="B194" s="4">
        <v>6</v>
      </c>
      <c r="C194" s="39" t="s">
        <v>95</v>
      </c>
      <c r="D194" s="39" t="s">
        <v>382</v>
      </c>
      <c r="E194" s="39" t="s">
        <v>33</v>
      </c>
      <c r="F194" s="39" t="s">
        <v>66</v>
      </c>
      <c r="G194" s="39"/>
      <c r="H194" s="51">
        <v>0.002774305555555556</v>
      </c>
      <c r="I194" s="51">
        <v>0.007402777777777778</v>
      </c>
      <c r="J194" s="51">
        <v>0.00400462962962963</v>
      </c>
      <c r="K194" s="51"/>
      <c r="L194" s="52">
        <f t="shared" si="4"/>
        <v>0.014181712962962962</v>
      </c>
      <c r="M194" s="11">
        <v>4</v>
      </c>
      <c r="N194" s="4"/>
      <c r="O194" s="1"/>
    </row>
    <row r="195" spans="1:15" ht="12.75" customHeight="1">
      <c r="A195" s="42">
        <v>115</v>
      </c>
      <c r="B195" s="4">
        <v>6</v>
      </c>
      <c r="C195" s="39" t="s">
        <v>380</v>
      </c>
      <c r="D195" s="39" t="s">
        <v>381</v>
      </c>
      <c r="E195" s="39" t="s">
        <v>265</v>
      </c>
      <c r="F195" s="39" t="s">
        <v>102</v>
      </c>
      <c r="G195" s="39"/>
      <c r="H195" s="51">
        <v>0.0027916666666666663</v>
      </c>
      <c r="I195" s="51">
        <v>0.007403935185185186</v>
      </c>
      <c r="J195" s="51">
        <v>0.00399074074074074</v>
      </c>
      <c r="K195" s="51"/>
      <c r="L195" s="52">
        <f t="shared" si="4"/>
        <v>0.01418634259259259</v>
      </c>
      <c r="M195" s="11">
        <v>5</v>
      </c>
      <c r="N195" s="4"/>
      <c r="O195" s="1"/>
    </row>
    <row r="196" spans="1:15" ht="12.75">
      <c r="A196" s="42">
        <v>110</v>
      </c>
      <c r="B196" s="4">
        <v>6</v>
      </c>
      <c r="C196" s="39" t="s">
        <v>107</v>
      </c>
      <c r="D196" s="39" t="s">
        <v>105</v>
      </c>
      <c r="E196" s="39" t="s">
        <v>36</v>
      </c>
      <c r="F196" s="39" t="s">
        <v>374</v>
      </c>
      <c r="G196" s="39"/>
      <c r="H196" s="51">
        <v>0.002731481481481482</v>
      </c>
      <c r="I196" s="51">
        <v>0.007454861111111111</v>
      </c>
      <c r="J196" s="51">
        <v>0.004070601851851852</v>
      </c>
      <c r="K196" s="51"/>
      <c r="L196" s="52">
        <f t="shared" si="4"/>
        <v>0.014256944444444444</v>
      </c>
      <c r="M196" s="11">
        <v>6</v>
      </c>
      <c r="N196" s="4"/>
      <c r="O196" s="1"/>
    </row>
    <row r="197" spans="1:15" ht="12.75">
      <c r="A197" s="42">
        <v>114</v>
      </c>
      <c r="B197" s="4">
        <v>6</v>
      </c>
      <c r="C197" s="39" t="s">
        <v>75</v>
      </c>
      <c r="D197" s="39" t="s">
        <v>379</v>
      </c>
      <c r="E197" s="39" t="s">
        <v>57</v>
      </c>
      <c r="F197" s="39" t="s">
        <v>16</v>
      </c>
      <c r="G197" s="39"/>
      <c r="H197" s="51">
        <v>0.002856481481481481</v>
      </c>
      <c r="I197" s="51">
        <v>0.007575231481481481</v>
      </c>
      <c r="J197" s="51">
        <v>0.004148148148148148</v>
      </c>
      <c r="K197" s="51"/>
      <c r="L197" s="52">
        <f t="shared" si="4"/>
        <v>0.01457986111111111</v>
      </c>
      <c r="M197" s="11">
        <v>7</v>
      </c>
      <c r="N197" s="4"/>
      <c r="O197" s="1"/>
    </row>
    <row r="198" spans="1:15" ht="12.75" customHeight="1">
      <c r="A198" s="42">
        <v>120</v>
      </c>
      <c r="B198" s="4">
        <v>6</v>
      </c>
      <c r="C198" s="39" t="s">
        <v>44</v>
      </c>
      <c r="D198" s="39" t="s">
        <v>387</v>
      </c>
      <c r="E198" s="39" t="s">
        <v>388</v>
      </c>
      <c r="F198" s="39" t="s">
        <v>201</v>
      </c>
      <c r="G198" s="39"/>
      <c r="H198" s="51">
        <v>0.0036631944444444446</v>
      </c>
      <c r="I198" s="51">
        <v>0.007320601851851852</v>
      </c>
      <c r="J198" s="51">
        <v>0.0038923611111111116</v>
      </c>
      <c r="K198" s="51"/>
      <c r="L198" s="52">
        <f t="shared" si="4"/>
        <v>0.014876157407407409</v>
      </c>
      <c r="M198" s="11">
        <v>8</v>
      </c>
      <c r="N198" s="4"/>
      <c r="O198" s="1"/>
    </row>
    <row r="199" spans="1:15" ht="12.75" customHeight="1">
      <c r="A199" s="42">
        <v>118</v>
      </c>
      <c r="B199" s="4">
        <v>6</v>
      </c>
      <c r="C199" s="39" t="s">
        <v>385</v>
      </c>
      <c r="D199" s="39" t="s">
        <v>386</v>
      </c>
      <c r="E199" s="39" t="s">
        <v>35</v>
      </c>
      <c r="F199" s="39" t="s">
        <v>18</v>
      </c>
      <c r="G199" s="39"/>
      <c r="H199" s="51">
        <v>0.0028854166666666668</v>
      </c>
      <c r="I199" s="51">
        <v>0.00788425925925926</v>
      </c>
      <c r="J199" s="51">
        <v>0.004155092592592593</v>
      </c>
      <c r="K199" s="51"/>
      <c r="L199" s="52">
        <f t="shared" si="4"/>
        <v>0.014924768518518518</v>
      </c>
      <c r="M199" s="11">
        <v>9</v>
      </c>
      <c r="N199" s="4"/>
      <c r="O199" s="1"/>
    </row>
    <row r="200" spans="1:15" ht="12.75">
      <c r="A200" s="42">
        <v>106</v>
      </c>
      <c r="B200" s="4">
        <v>6</v>
      </c>
      <c r="C200" s="39" t="s">
        <v>133</v>
      </c>
      <c r="D200" s="39" t="s">
        <v>368</v>
      </c>
      <c r="E200" s="39" t="s">
        <v>64</v>
      </c>
      <c r="F200" s="39" t="s">
        <v>201</v>
      </c>
      <c r="G200" s="39" t="s">
        <v>435</v>
      </c>
      <c r="H200" s="51">
        <v>0.002732638888888889</v>
      </c>
      <c r="I200" s="51"/>
      <c r="J200" s="51"/>
      <c r="K200" s="51"/>
      <c r="L200" s="52"/>
      <c r="M200" s="60"/>
      <c r="N200" s="61"/>
      <c r="O200" s="39" t="s">
        <v>435</v>
      </c>
    </row>
    <row r="201" spans="1:15" ht="12.75" customHeight="1">
      <c r="A201" s="42">
        <v>111</v>
      </c>
      <c r="B201" s="4">
        <v>6</v>
      </c>
      <c r="C201" s="39" t="s">
        <v>111</v>
      </c>
      <c r="D201" s="39" t="s">
        <v>375</v>
      </c>
      <c r="E201" s="39" t="s">
        <v>20</v>
      </c>
      <c r="F201" s="39" t="s">
        <v>102</v>
      </c>
      <c r="G201" s="46" t="s">
        <v>435</v>
      </c>
      <c r="H201" s="51">
        <v>0.0026342592592592594</v>
      </c>
      <c r="I201" s="51">
        <v>0.007332175925925926</v>
      </c>
      <c r="J201" s="51"/>
      <c r="K201" s="51"/>
      <c r="L201" s="52"/>
      <c r="M201" s="60"/>
      <c r="N201" s="61"/>
      <c r="O201" s="46" t="s">
        <v>435</v>
      </c>
    </row>
    <row r="202" spans="1:15" ht="12.75">
      <c r="A202" s="42">
        <v>117</v>
      </c>
      <c r="B202" s="4">
        <v>6</v>
      </c>
      <c r="C202" s="39" t="s">
        <v>383</v>
      </c>
      <c r="D202" s="39" t="s">
        <v>384</v>
      </c>
      <c r="E202" s="39" t="s">
        <v>92</v>
      </c>
      <c r="F202" s="39" t="s">
        <v>199</v>
      </c>
      <c r="G202" s="46" t="s">
        <v>435</v>
      </c>
      <c r="H202" s="51">
        <v>0.002700231481481481</v>
      </c>
      <c r="I202" s="51"/>
      <c r="J202" s="51"/>
      <c r="K202" s="51"/>
      <c r="L202" s="52"/>
      <c r="M202" s="60"/>
      <c r="N202" s="61"/>
      <c r="O202" s="46" t="s">
        <v>435</v>
      </c>
    </row>
    <row r="203" spans="1:15" ht="12.75" customHeight="1">
      <c r="A203" s="42">
        <v>119</v>
      </c>
      <c r="B203" s="4">
        <v>6</v>
      </c>
      <c r="C203" s="39" t="s">
        <v>122</v>
      </c>
      <c r="D203" s="39" t="s">
        <v>123</v>
      </c>
      <c r="E203" s="39" t="s">
        <v>83</v>
      </c>
      <c r="F203" s="39" t="s">
        <v>18</v>
      </c>
      <c r="G203" s="46" t="s">
        <v>435</v>
      </c>
      <c r="H203" s="51">
        <v>0.002753472222222222</v>
      </c>
      <c r="I203" s="51">
        <v>0.01372800925925926</v>
      </c>
      <c r="J203" s="51"/>
      <c r="K203" s="51"/>
      <c r="L203" s="52"/>
      <c r="M203" s="60"/>
      <c r="N203" s="61"/>
      <c r="O203" s="46" t="s">
        <v>435</v>
      </c>
    </row>
    <row r="204" spans="1:15" ht="15.75" customHeight="1">
      <c r="A204" s="42">
        <v>206</v>
      </c>
      <c r="B204" s="4">
        <v>6</v>
      </c>
      <c r="C204" s="46" t="s">
        <v>389</v>
      </c>
      <c r="D204" s="46" t="s">
        <v>390</v>
      </c>
      <c r="E204" s="46" t="s">
        <v>391</v>
      </c>
      <c r="F204" s="46" t="s">
        <v>102</v>
      </c>
      <c r="G204" s="46" t="s">
        <v>435</v>
      </c>
      <c r="H204" s="51">
        <v>0.0027812500000000003</v>
      </c>
      <c r="I204" s="51">
        <v>0.009684027777777778</v>
      </c>
      <c r="J204" s="51"/>
      <c r="K204" s="51"/>
      <c r="L204" s="52"/>
      <c r="M204" s="60"/>
      <c r="N204" s="61"/>
      <c r="O204" s="46" t="s">
        <v>435</v>
      </c>
    </row>
    <row r="205" spans="1:15" ht="12.75" customHeight="1">
      <c r="A205" s="42">
        <v>107</v>
      </c>
      <c r="B205" s="4">
        <v>6</v>
      </c>
      <c r="C205" s="39" t="s">
        <v>369</v>
      </c>
      <c r="D205" s="39" t="s">
        <v>370</v>
      </c>
      <c r="E205" s="44" t="s">
        <v>429</v>
      </c>
      <c r="F205" s="39" t="s">
        <v>66</v>
      </c>
      <c r="G205" s="39" t="s">
        <v>435</v>
      </c>
      <c r="H205" s="51"/>
      <c r="I205" s="51"/>
      <c r="J205" s="51"/>
      <c r="K205" s="51"/>
      <c r="L205" s="52">
        <f>SUM(H205:K205)</f>
        <v>0</v>
      </c>
      <c r="M205" s="60"/>
      <c r="N205" s="61"/>
      <c r="O205" s="39" t="s">
        <v>435</v>
      </c>
    </row>
    <row r="206" spans="1:15" ht="12.75" customHeight="1">
      <c r="A206" s="42">
        <v>108</v>
      </c>
      <c r="B206" s="4">
        <v>6</v>
      </c>
      <c r="C206" s="39" t="s">
        <v>371</v>
      </c>
      <c r="D206" s="39" t="s">
        <v>172</v>
      </c>
      <c r="E206" s="39" t="s">
        <v>35</v>
      </c>
      <c r="F206" s="39" t="s">
        <v>21</v>
      </c>
      <c r="G206" s="39" t="s">
        <v>434</v>
      </c>
      <c r="H206" s="51"/>
      <c r="I206" s="51"/>
      <c r="J206" s="51"/>
      <c r="K206" s="51"/>
      <c r="L206" s="52">
        <f>SUM(H206:K206)</f>
        <v>0</v>
      </c>
      <c r="M206" s="60"/>
      <c r="N206" s="61"/>
      <c r="O206" s="39" t="s">
        <v>434</v>
      </c>
    </row>
    <row r="207" spans="1:15" ht="12.75" hidden="1">
      <c r="A207" s="42"/>
      <c r="B207" s="4"/>
      <c r="C207" s="49"/>
      <c r="D207" s="49"/>
      <c r="E207" s="49"/>
      <c r="F207" s="49"/>
      <c r="G207" s="49"/>
      <c r="H207" s="51"/>
      <c r="I207" s="51"/>
      <c r="J207" s="51"/>
      <c r="K207" s="51"/>
      <c r="L207" s="52"/>
      <c r="M207" s="4"/>
      <c r="N207" s="4"/>
      <c r="O207" s="49"/>
    </row>
    <row r="208" spans="1:15" ht="12.75" customHeight="1" hidden="1">
      <c r="A208" s="42"/>
      <c r="B208" s="4"/>
      <c r="C208" s="49"/>
      <c r="D208" s="49"/>
      <c r="E208" s="49"/>
      <c r="F208" s="49"/>
      <c r="G208" s="49"/>
      <c r="H208" s="51"/>
      <c r="I208" s="51"/>
      <c r="J208" s="51"/>
      <c r="K208" s="51"/>
      <c r="L208" s="52"/>
      <c r="M208" s="4"/>
      <c r="N208" s="4"/>
      <c r="O208" s="49"/>
    </row>
    <row r="209" spans="1:15" ht="12.75" customHeight="1">
      <c r="A209" s="42"/>
      <c r="B209" s="4"/>
      <c r="C209" s="49"/>
      <c r="D209" s="49"/>
      <c r="E209" s="49"/>
      <c r="F209" s="49"/>
      <c r="G209" s="49"/>
      <c r="H209" s="51"/>
      <c r="I209" s="51"/>
      <c r="J209" s="51"/>
      <c r="K209" s="51"/>
      <c r="L209" s="52"/>
      <c r="M209" s="4"/>
      <c r="N209" s="4"/>
      <c r="O209" s="49"/>
    </row>
    <row r="210" spans="1:15" ht="12.75" customHeight="1">
      <c r="A210" s="42">
        <v>137</v>
      </c>
      <c r="B210" s="4">
        <v>7</v>
      </c>
      <c r="C210" s="39" t="s">
        <v>22</v>
      </c>
      <c r="D210" s="39" t="s">
        <v>417</v>
      </c>
      <c r="E210" s="39" t="s">
        <v>20</v>
      </c>
      <c r="F210" s="39" t="s">
        <v>418</v>
      </c>
      <c r="G210" s="39" t="s">
        <v>342</v>
      </c>
      <c r="H210" s="51">
        <v>0.002667824074074074</v>
      </c>
      <c r="I210" s="51">
        <v>0.007114583333333333</v>
      </c>
      <c r="J210" s="51">
        <v>0.0038773148148148143</v>
      </c>
      <c r="K210" s="51"/>
      <c r="L210" s="52">
        <f t="shared" si="4"/>
        <v>0.01365972222222222</v>
      </c>
      <c r="M210" s="4">
        <v>1</v>
      </c>
      <c r="N210" s="4"/>
      <c r="O210" s="55"/>
    </row>
    <row r="211" spans="1:15" ht="12.75" customHeight="1">
      <c r="A211" s="42">
        <v>134</v>
      </c>
      <c r="B211" s="4">
        <v>7</v>
      </c>
      <c r="C211" s="39" t="s">
        <v>124</v>
      </c>
      <c r="D211" s="39" t="s">
        <v>125</v>
      </c>
      <c r="E211" s="39" t="s">
        <v>31</v>
      </c>
      <c r="F211" s="43" t="s">
        <v>413</v>
      </c>
      <c r="G211" s="39"/>
      <c r="H211" s="51">
        <v>0.002753472222222222</v>
      </c>
      <c r="I211" s="51">
        <v>0.007473379629629629</v>
      </c>
      <c r="J211" s="51">
        <v>0.0039803240740740745</v>
      </c>
      <c r="K211" s="51"/>
      <c r="L211" s="52">
        <f t="shared" si="4"/>
        <v>0.014207175925925925</v>
      </c>
      <c r="M211" s="4">
        <v>2</v>
      </c>
      <c r="N211" s="4"/>
      <c r="O211" s="55"/>
    </row>
    <row r="212" spans="1:15" ht="12.75">
      <c r="A212" s="42">
        <v>138</v>
      </c>
      <c r="B212" s="4">
        <v>7</v>
      </c>
      <c r="C212" s="39" t="s">
        <v>91</v>
      </c>
      <c r="D212" s="39" t="s">
        <v>139</v>
      </c>
      <c r="E212" s="39" t="s">
        <v>109</v>
      </c>
      <c r="F212" s="39" t="s">
        <v>419</v>
      </c>
      <c r="G212" s="39"/>
      <c r="H212" s="51">
        <v>0.0027824074074074075</v>
      </c>
      <c r="I212" s="51">
        <v>0.007466435185185186</v>
      </c>
      <c r="J212" s="51">
        <v>0.0039953703703703705</v>
      </c>
      <c r="K212" s="51"/>
      <c r="L212" s="52">
        <f t="shared" si="4"/>
        <v>0.014244212962962965</v>
      </c>
      <c r="M212" s="4">
        <v>3</v>
      </c>
      <c r="N212" s="4"/>
      <c r="O212" s="55"/>
    </row>
    <row r="213" spans="1:15" ht="12.75" customHeight="1">
      <c r="A213" s="42">
        <v>127</v>
      </c>
      <c r="B213" s="4">
        <v>7</v>
      </c>
      <c r="C213" s="39" t="s">
        <v>103</v>
      </c>
      <c r="D213" s="39" t="s">
        <v>401</v>
      </c>
      <c r="E213" s="39" t="s">
        <v>402</v>
      </c>
      <c r="F213" s="39" t="s">
        <v>41</v>
      </c>
      <c r="G213" s="39" t="s">
        <v>104</v>
      </c>
      <c r="H213" s="51">
        <v>0.002707175925925926</v>
      </c>
      <c r="I213" s="51">
        <v>0.007307870370370371</v>
      </c>
      <c r="J213" s="51">
        <v>0.003908564814814815</v>
      </c>
      <c r="K213" s="51">
        <v>0.0004629629629629629</v>
      </c>
      <c r="L213" s="52">
        <f t="shared" si="4"/>
        <v>0.014386574074074076</v>
      </c>
      <c r="M213" s="4">
        <v>4</v>
      </c>
      <c r="N213" s="4"/>
      <c r="O213" s="55"/>
    </row>
    <row r="214" spans="1:15" ht="12.75" customHeight="1">
      <c r="A214" s="42">
        <v>136</v>
      </c>
      <c r="B214" s="4">
        <v>7</v>
      </c>
      <c r="C214" s="39" t="s">
        <v>415</v>
      </c>
      <c r="D214" s="39" t="s">
        <v>416</v>
      </c>
      <c r="E214" s="39" t="s">
        <v>24</v>
      </c>
      <c r="F214" s="39" t="s">
        <v>30</v>
      </c>
      <c r="G214" s="39" t="s">
        <v>211</v>
      </c>
      <c r="H214" s="51">
        <v>0.0028530092592592596</v>
      </c>
      <c r="I214" s="51">
        <v>0.007541666666666666</v>
      </c>
      <c r="J214" s="51">
        <v>0.004008101851851852</v>
      </c>
      <c r="K214" s="51"/>
      <c r="L214" s="52">
        <f t="shared" si="4"/>
        <v>0.014402777777777778</v>
      </c>
      <c r="M214" s="4">
        <v>5</v>
      </c>
      <c r="N214" s="4"/>
      <c r="O214" s="55"/>
    </row>
    <row r="215" spans="1:15" ht="12.75">
      <c r="A215" s="42">
        <v>126</v>
      </c>
      <c r="B215" s="4">
        <v>7</v>
      </c>
      <c r="C215" s="39" t="s">
        <v>126</v>
      </c>
      <c r="D215" s="39" t="s">
        <v>127</v>
      </c>
      <c r="E215" s="39" t="s">
        <v>81</v>
      </c>
      <c r="F215" s="39" t="s">
        <v>400</v>
      </c>
      <c r="G215" s="39"/>
      <c r="H215" s="51">
        <v>0.002783564814814815</v>
      </c>
      <c r="I215" s="51">
        <v>0.007644675925925925</v>
      </c>
      <c r="J215" s="51">
        <v>0.004042824074074074</v>
      </c>
      <c r="K215" s="51"/>
      <c r="L215" s="52">
        <f t="shared" si="4"/>
        <v>0.014471064814814815</v>
      </c>
      <c r="M215" s="4">
        <v>6</v>
      </c>
      <c r="N215" s="4"/>
      <c r="O215" s="55"/>
    </row>
    <row r="216" spans="1:15" ht="12.75">
      <c r="A216" s="42">
        <v>129</v>
      </c>
      <c r="B216" s="4">
        <v>7</v>
      </c>
      <c r="C216" s="39" t="s">
        <v>405</v>
      </c>
      <c r="D216" s="40" t="s">
        <v>406</v>
      </c>
      <c r="E216" s="40" t="s">
        <v>20</v>
      </c>
      <c r="F216" s="40" t="s">
        <v>61</v>
      </c>
      <c r="G216" s="40"/>
      <c r="H216" s="51">
        <v>0.002814814814814815</v>
      </c>
      <c r="I216" s="51">
        <v>0.007681712962962963</v>
      </c>
      <c r="J216" s="51">
        <v>0.004113425925925926</v>
      </c>
      <c r="K216" s="51"/>
      <c r="L216" s="52">
        <f t="shared" si="4"/>
        <v>0.014609953703703705</v>
      </c>
      <c r="M216" s="4">
        <v>7</v>
      </c>
      <c r="N216" s="4"/>
      <c r="O216" s="55"/>
    </row>
    <row r="217" spans="1:15" ht="12.75">
      <c r="A217" s="42">
        <v>125</v>
      </c>
      <c r="B217" s="4">
        <v>7</v>
      </c>
      <c r="C217" s="39" t="s">
        <v>116</v>
      </c>
      <c r="D217" s="39" t="s">
        <v>117</v>
      </c>
      <c r="E217" s="39" t="s">
        <v>40</v>
      </c>
      <c r="F217" s="39" t="s">
        <v>30</v>
      </c>
      <c r="G217" s="39"/>
      <c r="H217" s="51">
        <v>0.002835648148148148</v>
      </c>
      <c r="I217" s="51">
        <v>0.0077002314814814815</v>
      </c>
      <c r="J217" s="51">
        <v>0.004079861111111111</v>
      </c>
      <c r="K217" s="51"/>
      <c r="L217" s="52">
        <f t="shared" si="4"/>
        <v>0.014615740740740742</v>
      </c>
      <c r="M217" s="4">
        <v>8</v>
      </c>
      <c r="N217" s="4"/>
      <c r="O217" s="55"/>
    </row>
    <row r="218" spans="1:15" ht="12.75">
      <c r="A218" s="42">
        <v>142</v>
      </c>
      <c r="B218" s="4">
        <v>7</v>
      </c>
      <c r="C218" s="39" t="s">
        <v>426</v>
      </c>
      <c r="D218" s="39" t="s">
        <v>427</v>
      </c>
      <c r="E218" s="39" t="s">
        <v>409</v>
      </c>
      <c r="F218" s="39" t="s">
        <v>418</v>
      </c>
      <c r="G218" s="39"/>
      <c r="H218" s="51">
        <v>0.002793981481481482</v>
      </c>
      <c r="I218" s="51">
        <v>0.00774074074074074</v>
      </c>
      <c r="J218" s="51">
        <v>0.004144675925925926</v>
      </c>
      <c r="K218" s="51"/>
      <c r="L218" s="52">
        <f t="shared" si="4"/>
        <v>0.014679398148148146</v>
      </c>
      <c r="M218" s="4">
        <v>9</v>
      </c>
      <c r="N218" s="4"/>
      <c r="O218" s="55"/>
    </row>
    <row r="219" spans="1:15" ht="12.75" customHeight="1">
      <c r="A219" s="42">
        <v>140</v>
      </c>
      <c r="B219" s="4">
        <v>7</v>
      </c>
      <c r="C219" s="39" t="s">
        <v>421</v>
      </c>
      <c r="D219" s="39" t="s">
        <v>422</v>
      </c>
      <c r="E219" s="39" t="s">
        <v>423</v>
      </c>
      <c r="F219" s="39" t="s">
        <v>41</v>
      </c>
      <c r="G219" s="39" t="s">
        <v>424</v>
      </c>
      <c r="H219" s="51">
        <v>0.0029085648148148148</v>
      </c>
      <c r="I219" s="51">
        <v>0.00786574074074074</v>
      </c>
      <c r="J219" s="51">
        <v>0.004196759259259259</v>
      </c>
      <c r="K219" s="51"/>
      <c r="L219" s="52">
        <f t="shared" si="4"/>
        <v>0.014971064814814816</v>
      </c>
      <c r="M219" s="4">
        <v>10</v>
      </c>
      <c r="N219" s="4"/>
      <c r="O219" s="55"/>
    </row>
    <row r="220" spans="1:15" ht="12.75" customHeight="1">
      <c r="A220" s="42">
        <v>124</v>
      </c>
      <c r="B220" s="4">
        <v>7</v>
      </c>
      <c r="C220" s="39" t="s">
        <v>50</v>
      </c>
      <c r="D220" s="39" t="s">
        <v>399</v>
      </c>
      <c r="E220" s="39" t="s">
        <v>24</v>
      </c>
      <c r="F220" s="39" t="s">
        <v>41</v>
      </c>
      <c r="G220" s="39" t="s">
        <v>147</v>
      </c>
      <c r="H220" s="51">
        <v>0.0029930555555555557</v>
      </c>
      <c r="I220" s="51">
        <v>0.007913194444444443</v>
      </c>
      <c r="J220" s="51">
        <v>0.0042199074074074075</v>
      </c>
      <c r="K220" s="51"/>
      <c r="L220" s="52">
        <f t="shared" si="4"/>
        <v>0.015126157407407408</v>
      </c>
      <c r="M220" s="4">
        <v>11</v>
      </c>
      <c r="N220" s="4"/>
      <c r="O220" s="55"/>
    </row>
    <row r="221" spans="1:15" ht="12.75">
      <c r="A221" s="42">
        <v>121</v>
      </c>
      <c r="B221" s="4">
        <v>7</v>
      </c>
      <c r="C221" s="39" t="s">
        <v>392</v>
      </c>
      <c r="D221" s="39" t="s">
        <v>393</v>
      </c>
      <c r="E221" s="39" t="s">
        <v>64</v>
      </c>
      <c r="F221" s="39" t="s">
        <v>48</v>
      </c>
      <c r="G221" s="39"/>
      <c r="H221" s="51">
        <v>0.002887731481481481</v>
      </c>
      <c r="I221" s="51">
        <v>0.008002314814814815</v>
      </c>
      <c r="J221" s="51">
        <v>0.004311342592592592</v>
      </c>
      <c r="K221" s="51"/>
      <c r="L221" s="52">
        <f t="shared" si="4"/>
        <v>0.015201388888888888</v>
      </c>
      <c r="M221" s="4">
        <v>12</v>
      </c>
      <c r="N221" s="4"/>
      <c r="O221" s="55"/>
    </row>
    <row r="222" spans="1:15" ht="12.75" customHeight="1">
      <c r="A222" s="42">
        <v>132</v>
      </c>
      <c r="B222" s="4">
        <v>7</v>
      </c>
      <c r="C222" s="39" t="s">
        <v>411</v>
      </c>
      <c r="D222" s="39" t="s">
        <v>412</v>
      </c>
      <c r="E222" s="39" t="s">
        <v>145</v>
      </c>
      <c r="F222" s="39" t="s">
        <v>210</v>
      </c>
      <c r="G222" s="39"/>
      <c r="H222" s="51">
        <v>0.002951388888888889</v>
      </c>
      <c r="I222" s="51">
        <v>0.008108796296296296</v>
      </c>
      <c r="J222" s="51">
        <v>0.0043287037037037035</v>
      </c>
      <c r="K222" s="51"/>
      <c r="L222" s="52">
        <f t="shared" si="4"/>
        <v>0.01538888888888889</v>
      </c>
      <c r="M222" s="4">
        <v>13</v>
      </c>
      <c r="N222" s="4"/>
      <c r="O222" s="55"/>
    </row>
    <row r="223" spans="1:15" ht="12.75">
      <c r="A223" s="42">
        <v>123</v>
      </c>
      <c r="B223" s="4">
        <v>7</v>
      </c>
      <c r="C223" s="39" t="s">
        <v>396</v>
      </c>
      <c r="D223" s="39" t="s">
        <v>397</v>
      </c>
      <c r="E223" s="39" t="s">
        <v>398</v>
      </c>
      <c r="F223" s="39" t="s">
        <v>41</v>
      </c>
      <c r="G223" s="39"/>
      <c r="H223" s="51">
        <v>0.002892361111111111</v>
      </c>
      <c r="I223" s="51">
        <v>0.008288194444444445</v>
      </c>
      <c r="J223" s="51">
        <v>0.004314814814814815</v>
      </c>
      <c r="K223" s="51"/>
      <c r="L223" s="52">
        <f t="shared" si="4"/>
        <v>0.015495370370370371</v>
      </c>
      <c r="M223" s="4">
        <v>14</v>
      </c>
      <c r="N223" s="4"/>
      <c r="O223" s="55"/>
    </row>
    <row r="224" spans="1:15" ht="12.75">
      <c r="A224" s="42">
        <v>130</v>
      </c>
      <c r="B224" s="4">
        <v>7</v>
      </c>
      <c r="C224" s="39" t="s">
        <v>407</v>
      </c>
      <c r="D224" s="39" t="s">
        <v>408</v>
      </c>
      <c r="E224" s="39" t="s">
        <v>409</v>
      </c>
      <c r="F224" s="39" t="s">
        <v>288</v>
      </c>
      <c r="G224" s="39"/>
      <c r="H224" s="51">
        <v>0.002987268518518519</v>
      </c>
      <c r="I224" s="51">
        <v>0.008319444444444445</v>
      </c>
      <c r="J224" s="51">
        <v>0.00437962962962963</v>
      </c>
      <c r="K224" s="51"/>
      <c r="L224" s="52">
        <f t="shared" si="4"/>
        <v>0.015686342592592595</v>
      </c>
      <c r="M224" s="4">
        <v>15</v>
      </c>
      <c r="N224" s="4"/>
      <c r="O224" s="55"/>
    </row>
    <row r="225" spans="1:15" ht="12.75" customHeight="1">
      <c r="A225" s="42">
        <v>128</v>
      </c>
      <c r="B225" s="4">
        <v>7</v>
      </c>
      <c r="C225" s="39" t="s">
        <v>403</v>
      </c>
      <c r="D225" s="39" t="s">
        <v>99</v>
      </c>
      <c r="E225" s="39" t="s">
        <v>47</v>
      </c>
      <c r="F225" s="39" t="s">
        <v>404</v>
      </c>
      <c r="G225" s="39"/>
      <c r="H225" s="51">
        <v>0.002840277777777778</v>
      </c>
      <c r="I225" s="51">
        <v>0.00782175925925926</v>
      </c>
      <c r="J225" s="51">
        <v>0.00515162037037037</v>
      </c>
      <c r="K225" s="51"/>
      <c r="L225" s="52">
        <f t="shared" si="4"/>
        <v>0.015813657407407408</v>
      </c>
      <c r="M225" s="4">
        <v>16</v>
      </c>
      <c r="N225" s="4"/>
      <c r="O225" s="55"/>
    </row>
    <row r="226" spans="1:15" ht="12.75" customHeight="1">
      <c r="A226" s="42">
        <v>122</v>
      </c>
      <c r="B226" s="4">
        <v>7</v>
      </c>
      <c r="C226" s="39" t="s">
        <v>394</v>
      </c>
      <c r="D226" s="39" t="s">
        <v>395</v>
      </c>
      <c r="E226" s="39" t="s">
        <v>78</v>
      </c>
      <c r="F226" s="39" t="s">
        <v>41</v>
      </c>
      <c r="G226" s="46" t="s">
        <v>435</v>
      </c>
      <c r="H226" s="51">
        <v>0.002856481481481481</v>
      </c>
      <c r="I226" s="51"/>
      <c r="J226" s="51"/>
      <c r="K226" s="51"/>
      <c r="L226" s="52"/>
      <c r="M226" s="61"/>
      <c r="N226" s="61"/>
      <c r="O226" s="46" t="s">
        <v>435</v>
      </c>
    </row>
    <row r="227" spans="1:15" ht="12.75" customHeight="1">
      <c r="A227" s="42">
        <v>133</v>
      </c>
      <c r="B227" s="4">
        <v>7</v>
      </c>
      <c r="C227" s="39" t="s">
        <v>131</v>
      </c>
      <c r="D227" s="39" t="s">
        <v>132</v>
      </c>
      <c r="E227" s="39" t="s">
        <v>32</v>
      </c>
      <c r="F227" s="39" t="s">
        <v>102</v>
      </c>
      <c r="G227" s="39" t="s">
        <v>435</v>
      </c>
      <c r="H227" s="51">
        <v>0.0028634259259259255</v>
      </c>
      <c r="I227" s="51">
        <v>0.007944444444444443</v>
      </c>
      <c r="J227" s="51"/>
      <c r="K227" s="51"/>
      <c r="L227" s="52"/>
      <c r="M227" s="61"/>
      <c r="N227" s="61"/>
      <c r="O227" s="1" t="s">
        <v>435</v>
      </c>
    </row>
    <row r="228" spans="1:15" ht="12.75" customHeight="1">
      <c r="A228" s="42">
        <v>139</v>
      </c>
      <c r="B228" s="4">
        <v>7</v>
      </c>
      <c r="C228" s="39" t="s">
        <v>128</v>
      </c>
      <c r="D228" s="39" t="s">
        <v>396</v>
      </c>
      <c r="E228" s="43" t="s">
        <v>420</v>
      </c>
      <c r="F228" s="39" t="s">
        <v>61</v>
      </c>
      <c r="G228" s="39" t="s">
        <v>435</v>
      </c>
      <c r="H228" s="51">
        <v>0.0029490740740740744</v>
      </c>
      <c r="I228" s="51"/>
      <c r="J228" s="51"/>
      <c r="K228" s="51"/>
      <c r="L228" s="52"/>
      <c r="M228" s="61"/>
      <c r="N228" s="61"/>
      <c r="O228" s="1" t="s">
        <v>435</v>
      </c>
    </row>
    <row r="229" spans="1:15" ht="12.75">
      <c r="A229" s="42">
        <v>131</v>
      </c>
      <c r="B229" s="4">
        <v>7</v>
      </c>
      <c r="C229" s="39" t="s">
        <v>113</v>
      </c>
      <c r="D229" s="39" t="s">
        <v>410</v>
      </c>
      <c r="E229" s="39" t="s">
        <v>54</v>
      </c>
      <c r="F229" s="39" t="s">
        <v>41</v>
      </c>
      <c r="G229" s="39" t="s">
        <v>435</v>
      </c>
      <c r="H229" s="51"/>
      <c r="I229" s="51"/>
      <c r="J229" s="51"/>
      <c r="K229" s="51"/>
      <c r="L229" s="52">
        <f>SUM(H229:K229)</f>
        <v>0</v>
      </c>
      <c r="M229" s="61"/>
      <c r="N229" s="61"/>
      <c r="O229" s="1" t="s">
        <v>435</v>
      </c>
    </row>
    <row r="230" spans="1:15" ht="12.75">
      <c r="A230" s="42">
        <v>135</v>
      </c>
      <c r="B230" s="4">
        <v>7</v>
      </c>
      <c r="C230" s="39" t="s">
        <v>130</v>
      </c>
      <c r="D230" s="39" t="s">
        <v>134</v>
      </c>
      <c r="E230" s="39" t="s">
        <v>31</v>
      </c>
      <c r="F230" s="39" t="s">
        <v>414</v>
      </c>
      <c r="G230" s="39" t="s">
        <v>435</v>
      </c>
      <c r="H230" s="51"/>
      <c r="I230" s="51"/>
      <c r="J230" s="51"/>
      <c r="K230" s="51"/>
      <c r="L230" s="52">
        <f>SUM(H230:K230)</f>
        <v>0</v>
      </c>
      <c r="M230" s="61"/>
      <c r="N230" s="61"/>
      <c r="O230" s="39" t="s">
        <v>435</v>
      </c>
    </row>
    <row r="231" spans="1:15" ht="12.75" customHeight="1">
      <c r="A231" s="42">
        <v>141</v>
      </c>
      <c r="B231" s="4">
        <v>7</v>
      </c>
      <c r="C231" s="39" t="s">
        <v>110</v>
      </c>
      <c r="D231" s="39" t="s">
        <v>425</v>
      </c>
      <c r="E231" s="39" t="s">
        <v>33</v>
      </c>
      <c r="F231" s="39" t="s">
        <v>210</v>
      </c>
      <c r="G231" s="39" t="s">
        <v>434</v>
      </c>
      <c r="H231" s="51"/>
      <c r="I231" s="51"/>
      <c r="J231" s="51"/>
      <c r="K231" s="51"/>
      <c r="L231" s="52">
        <f>SUM(H231:K231)</f>
        <v>0</v>
      </c>
      <c r="M231" s="61"/>
      <c r="N231" s="61"/>
      <c r="O231" s="39" t="s">
        <v>434</v>
      </c>
    </row>
    <row r="232" spans="1:15" ht="12.75">
      <c r="A232" s="42"/>
      <c r="B232" s="4"/>
      <c r="C232" s="15"/>
      <c r="D232" s="15"/>
      <c r="E232" s="15"/>
      <c r="F232" s="15"/>
      <c r="G232" s="22"/>
      <c r="H232" s="51"/>
      <c r="I232" s="51"/>
      <c r="J232" s="51"/>
      <c r="K232" s="51"/>
      <c r="L232" s="52">
        <f t="shared" si="4"/>
        <v>0</v>
      </c>
      <c r="M232" s="6"/>
      <c r="N232" s="4"/>
      <c r="O232" s="55"/>
    </row>
    <row r="233" spans="1:15" ht="12.75">
      <c r="A233" s="42"/>
      <c r="B233" s="4"/>
      <c r="C233" s="15"/>
      <c r="D233" s="15"/>
      <c r="E233" s="15"/>
      <c r="F233" s="15"/>
      <c r="G233" s="22"/>
      <c r="H233" s="51"/>
      <c r="I233" s="51"/>
      <c r="J233" s="51"/>
      <c r="K233" s="51"/>
      <c r="L233" s="52">
        <f t="shared" si="4"/>
        <v>0</v>
      </c>
      <c r="M233" s="6"/>
      <c r="N233" s="4"/>
      <c r="O233" s="55"/>
    </row>
    <row r="234" spans="1:15" ht="12.75">
      <c r="A234" s="42"/>
      <c r="B234" s="4"/>
      <c r="C234" s="15"/>
      <c r="D234" s="15"/>
      <c r="E234" s="15"/>
      <c r="F234" s="15"/>
      <c r="G234" s="22"/>
      <c r="H234" s="51"/>
      <c r="I234" s="51"/>
      <c r="J234" s="51"/>
      <c r="K234" s="51"/>
      <c r="L234" s="52">
        <f t="shared" si="4"/>
        <v>0</v>
      </c>
      <c r="M234" s="6"/>
      <c r="N234" s="4"/>
      <c r="O234" s="55"/>
    </row>
    <row r="235" spans="1:15" ht="12.75">
      <c r="A235" s="42"/>
      <c r="B235" s="4"/>
      <c r="C235" s="15"/>
      <c r="D235" s="15"/>
      <c r="E235" s="15"/>
      <c r="F235" s="15"/>
      <c r="G235" s="22"/>
      <c r="H235" s="51"/>
      <c r="I235" s="51"/>
      <c r="J235" s="51"/>
      <c r="K235" s="51"/>
      <c r="L235" s="52">
        <f t="shared" si="4"/>
        <v>0</v>
      </c>
      <c r="M235" s="6"/>
      <c r="N235" s="4"/>
      <c r="O235" s="55"/>
    </row>
    <row r="236" spans="1:15" ht="12.75">
      <c r="A236" s="42"/>
      <c r="B236" s="4"/>
      <c r="C236" s="15"/>
      <c r="D236" s="15"/>
      <c r="E236" s="15"/>
      <c r="F236" s="15"/>
      <c r="G236" s="22"/>
      <c r="H236" s="51"/>
      <c r="I236" s="51"/>
      <c r="J236" s="51"/>
      <c r="K236" s="51"/>
      <c r="L236" s="52">
        <f t="shared" si="4"/>
        <v>0</v>
      </c>
      <c r="M236" s="6"/>
      <c r="N236" s="4"/>
      <c r="O236" s="55"/>
    </row>
    <row r="237" spans="1:15" ht="12.75">
      <c r="A237" s="42"/>
      <c r="B237" s="4"/>
      <c r="C237" s="15"/>
      <c r="D237" s="15"/>
      <c r="E237" s="15"/>
      <c r="F237" s="15"/>
      <c r="G237" s="22"/>
      <c r="H237" s="51"/>
      <c r="I237" s="51"/>
      <c r="J237" s="51"/>
      <c r="K237" s="51"/>
      <c r="L237" s="52">
        <f t="shared" si="4"/>
        <v>0</v>
      </c>
      <c r="M237" s="6"/>
      <c r="N237" s="4"/>
      <c r="O237" s="55"/>
    </row>
    <row r="238" spans="1:15" ht="12.75">
      <c r="A238" s="42"/>
      <c r="B238" s="4"/>
      <c r="C238" s="15"/>
      <c r="D238" s="15"/>
      <c r="E238" s="15"/>
      <c r="F238" s="15"/>
      <c r="G238" s="22"/>
      <c r="H238" s="51"/>
      <c r="I238" s="51"/>
      <c r="J238" s="51"/>
      <c r="K238" s="51"/>
      <c r="L238" s="52">
        <f t="shared" si="4"/>
        <v>0</v>
      </c>
      <c r="M238" s="6"/>
      <c r="N238" s="4"/>
      <c r="O238" s="55"/>
    </row>
    <row r="239" spans="1:15" ht="12.75">
      <c r="A239" s="42"/>
      <c r="B239" s="4"/>
      <c r="C239" s="15"/>
      <c r="D239" s="15"/>
      <c r="E239" s="15"/>
      <c r="F239" s="15"/>
      <c r="G239" s="22"/>
      <c r="H239" s="51"/>
      <c r="I239" s="51"/>
      <c r="J239" s="51"/>
      <c r="K239" s="51"/>
      <c r="L239" s="52">
        <f t="shared" si="4"/>
        <v>0</v>
      </c>
      <c r="M239" s="6"/>
      <c r="N239" s="4"/>
      <c r="O239" s="55"/>
    </row>
    <row r="240" spans="1:15" ht="12.75">
      <c r="A240" s="42"/>
      <c r="B240" s="4"/>
      <c r="C240" s="15"/>
      <c r="D240" s="15"/>
      <c r="E240" s="15"/>
      <c r="F240" s="15"/>
      <c r="G240" s="22"/>
      <c r="H240" s="51"/>
      <c r="I240" s="51"/>
      <c r="J240" s="51"/>
      <c r="K240" s="51"/>
      <c r="L240" s="52">
        <f t="shared" si="4"/>
        <v>0</v>
      </c>
      <c r="M240" s="6"/>
      <c r="N240" s="4"/>
      <c r="O240" s="55"/>
    </row>
    <row r="241" spans="1:15" ht="12.75">
      <c r="A241" s="42"/>
      <c r="B241" s="4"/>
      <c r="C241" s="15"/>
      <c r="D241" s="15"/>
      <c r="E241" s="15"/>
      <c r="F241" s="15"/>
      <c r="G241" s="22"/>
      <c r="H241" s="51"/>
      <c r="I241" s="51"/>
      <c r="J241" s="51"/>
      <c r="K241" s="51"/>
      <c r="L241" s="52">
        <f t="shared" si="4"/>
        <v>0</v>
      </c>
      <c r="M241" s="6"/>
      <c r="N241" s="4"/>
      <c r="O241" s="55"/>
    </row>
    <row r="242" spans="1:15" ht="12.75">
      <c r="A242" s="42"/>
      <c r="B242" s="4"/>
      <c r="C242" s="15"/>
      <c r="D242" s="15"/>
      <c r="E242" s="15"/>
      <c r="F242" s="15"/>
      <c r="G242" s="22"/>
      <c r="H242" s="51"/>
      <c r="I242" s="51"/>
      <c r="J242" s="51"/>
      <c r="K242" s="51"/>
      <c r="L242" s="52">
        <f t="shared" si="4"/>
        <v>0</v>
      </c>
      <c r="M242" s="6"/>
      <c r="N242" s="4"/>
      <c r="O242" s="55"/>
    </row>
    <row r="243" spans="1:15" ht="12.75">
      <c r="A243" s="42"/>
      <c r="B243" s="4"/>
      <c r="C243" s="15"/>
      <c r="D243" s="15"/>
      <c r="E243" s="15"/>
      <c r="F243" s="15"/>
      <c r="G243" s="22"/>
      <c r="H243" s="51"/>
      <c r="I243" s="51"/>
      <c r="J243" s="51"/>
      <c r="K243" s="51"/>
      <c r="L243" s="52">
        <f t="shared" si="4"/>
        <v>0</v>
      </c>
      <c r="M243" s="6"/>
      <c r="N243" s="4"/>
      <c r="O243" s="55"/>
    </row>
    <row r="244" spans="1:15" ht="12.75">
      <c r="A244" s="42"/>
      <c r="B244" s="4"/>
      <c r="C244" s="15"/>
      <c r="D244" s="15"/>
      <c r="E244" s="15"/>
      <c r="F244" s="15"/>
      <c r="G244" s="22"/>
      <c r="H244" s="51"/>
      <c r="I244" s="51"/>
      <c r="J244" s="51"/>
      <c r="K244" s="51"/>
      <c r="L244" s="52">
        <f t="shared" si="4"/>
        <v>0</v>
      </c>
      <c r="M244" s="6"/>
      <c r="N244" s="4"/>
      <c r="O244" s="55"/>
    </row>
    <row r="245" spans="1:15" ht="12.75">
      <c r="A245" s="42"/>
      <c r="B245" s="4"/>
      <c r="C245" s="15"/>
      <c r="D245" s="15"/>
      <c r="E245" s="15"/>
      <c r="F245" s="15"/>
      <c r="G245" s="22"/>
      <c r="H245" s="51"/>
      <c r="I245" s="51"/>
      <c r="J245" s="51"/>
      <c r="K245" s="51"/>
      <c r="L245" s="52">
        <f t="shared" si="4"/>
        <v>0</v>
      </c>
      <c r="M245" s="6"/>
      <c r="N245" s="4"/>
      <c r="O245" s="55"/>
    </row>
    <row r="246" spans="1:15" ht="12.75">
      <c r="A246" s="42"/>
      <c r="B246" s="4"/>
      <c r="C246" s="15"/>
      <c r="D246" s="15"/>
      <c r="E246" s="15"/>
      <c r="F246" s="15"/>
      <c r="G246" s="22"/>
      <c r="H246" s="51"/>
      <c r="I246" s="51"/>
      <c r="J246" s="51"/>
      <c r="K246" s="51"/>
      <c r="L246" s="52">
        <f t="shared" si="4"/>
        <v>0</v>
      </c>
      <c r="M246" s="6"/>
      <c r="N246" s="4"/>
      <c r="O246" s="55"/>
    </row>
    <row r="247" spans="1:15" ht="12.75">
      <c r="A247" s="42"/>
      <c r="B247" s="4"/>
      <c r="C247" s="15"/>
      <c r="D247" s="15"/>
      <c r="E247" s="15"/>
      <c r="F247" s="15"/>
      <c r="G247" s="22"/>
      <c r="H247" s="51"/>
      <c r="I247" s="51"/>
      <c r="J247" s="51"/>
      <c r="K247" s="51"/>
      <c r="L247" s="52">
        <f t="shared" si="4"/>
        <v>0</v>
      </c>
      <c r="M247" s="6"/>
      <c r="N247" s="4"/>
      <c r="O247" s="55"/>
    </row>
    <row r="248" spans="1:15" ht="12.75">
      <c r="A248" s="42"/>
      <c r="B248" s="4"/>
      <c r="C248" s="15"/>
      <c r="D248" s="15"/>
      <c r="E248" s="15"/>
      <c r="F248" s="15"/>
      <c r="G248" s="22"/>
      <c r="H248" s="51"/>
      <c r="I248" s="51"/>
      <c r="J248" s="51"/>
      <c r="K248" s="51"/>
      <c r="L248" s="52">
        <f t="shared" si="4"/>
        <v>0</v>
      </c>
      <c r="M248" s="6"/>
      <c r="N248" s="4"/>
      <c r="O248" s="55"/>
    </row>
    <row r="249" spans="1:15" ht="12.75">
      <c r="A249" s="42"/>
      <c r="B249" s="4"/>
      <c r="C249" s="15"/>
      <c r="D249" s="15"/>
      <c r="E249" s="15"/>
      <c r="F249" s="15"/>
      <c r="G249" s="22"/>
      <c r="H249" s="51"/>
      <c r="I249" s="51"/>
      <c r="J249" s="51"/>
      <c r="K249" s="51"/>
      <c r="L249" s="52">
        <f t="shared" si="4"/>
        <v>0</v>
      </c>
      <c r="M249" s="6"/>
      <c r="N249" s="4"/>
      <c r="O249" s="55"/>
    </row>
    <row r="250" spans="1:15" ht="12.75">
      <c r="A250" s="42"/>
      <c r="B250" s="4"/>
      <c r="C250" s="15"/>
      <c r="D250" s="15"/>
      <c r="E250" s="15"/>
      <c r="F250" s="15"/>
      <c r="G250" s="22"/>
      <c r="H250" s="51"/>
      <c r="I250" s="51"/>
      <c r="J250" s="51"/>
      <c r="K250" s="51"/>
      <c r="L250" s="52">
        <f t="shared" si="4"/>
        <v>0</v>
      </c>
      <c r="M250" s="6"/>
      <c r="N250" s="4"/>
      <c r="O250" s="55"/>
    </row>
    <row r="251" spans="1:15" ht="12.75">
      <c r="A251" s="42"/>
      <c r="B251" s="4"/>
      <c r="C251" s="15"/>
      <c r="D251" s="15"/>
      <c r="E251" s="15"/>
      <c r="F251" s="15"/>
      <c r="G251" s="22"/>
      <c r="H251" s="51"/>
      <c r="I251" s="51"/>
      <c r="J251" s="51"/>
      <c r="K251" s="51"/>
      <c r="L251" s="52">
        <f t="shared" si="4"/>
        <v>0</v>
      </c>
      <c r="M251" s="6"/>
      <c r="N251" s="4"/>
      <c r="O251" s="55"/>
    </row>
    <row r="252" spans="1:15" ht="12.75">
      <c r="A252" s="42"/>
      <c r="B252" s="4"/>
      <c r="C252" s="15"/>
      <c r="D252" s="15"/>
      <c r="E252" s="15"/>
      <c r="F252" s="15"/>
      <c r="G252" s="22"/>
      <c r="H252" s="51"/>
      <c r="I252" s="51"/>
      <c r="J252" s="51"/>
      <c r="K252" s="51"/>
      <c r="L252" s="52">
        <f>SUM(H252:K252)</f>
        <v>0</v>
      </c>
      <c r="M252" s="6"/>
      <c r="N252" s="4"/>
      <c r="O252" s="55"/>
    </row>
    <row r="253" spans="1:15" ht="12.75">
      <c r="A253" s="42"/>
      <c r="B253" s="4"/>
      <c r="C253" s="12"/>
      <c r="D253" s="12"/>
      <c r="E253" s="12"/>
      <c r="F253" s="12"/>
      <c r="G253" s="21"/>
      <c r="H253" s="51"/>
      <c r="I253" s="51"/>
      <c r="J253" s="51"/>
      <c r="K253" s="51"/>
      <c r="L253" s="52">
        <f>SUM(H253:K253)</f>
        <v>0</v>
      </c>
      <c r="M253" s="6"/>
      <c r="N253" s="4"/>
      <c r="O253" s="55"/>
    </row>
    <row r="254" spans="1:14" ht="12.75">
      <c r="A254" s="34"/>
      <c r="B254" s="34"/>
      <c r="C254" s="35"/>
      <c r="D254" s="35"/>
      <c r="E254" s="35"/>
      <c r="F254" s="35"/>
      <c r="G254" s="36"/>
      <c r="H254" s="18"/>
      <c r="I254" s="18"/>
      <c r="J254" s="18"/>
      <c r="K254" s="18"/>
      <c r="L254" s="37"/>
      <c r="M254" s="18"/>
      <c r="N254" s="18"/>
    </row>
  </sheetData>
  <mergeCells count="1">
    <mergeCell ref="E1:H1"/>
  </mergeCells>
  <printOptions/>
  <pageMargins left="0" right="0" top="0.1968503937007874" bottom="0.3937007874015748" header="0.5118110236220472" footer="0.2362204724409449"/>
  <pageSetup horizontalDpi="360" verticalDpi="360" orientation="landscape" paperSize="9" r:id="rId1"/>
  <headerFooter alignWithMargins="0">
    <oddHeader>&amp;RDatum: &amp;D</oddHeader>
    <oddFooter>&amp;L&amp;"Times New Roman,Fet"&amp;12RGW / Rolf G. Wedin    GSM: 070-55 44 000&amp;RSida: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5">
      <selection activeCell="A22" sqref="A22"/>
    </sheetView>
  </sheetViews>
  <sheetFormatPr defaultColWidth="9.33203125" defaultRowHeight="12.75"/>
  <cols>
    <col min="1" max="1" width="9.33203125" style="30" customWidth="1"/>
    <col min="2" max="2" width="26.66015625" style="0" customWidth="1"/>
    <col min="3" max="3" width="9.33203125" style="30" customWidth="1"/>
    <col min="4" max="4" width="26.66015625" style="0" customWidth="1"/>
    <col min="5" max="5" width="9.33203125" style="30" customWidth="1"/>
    <col min="6" max="6" width="32.33203125" style="0" customWidth="1"/>
    <col min="7" max="7" width="9.33203125" style="30" customWidth="1"/>
    <col min="8" max="8" width="34.83203125" style="0" customWidth="1"/>
  </cols>
  <sheetData>
    <row r="1" spans="1:8" ht="12.75">
      <c r="A1" s="31">
        <v>1</v>
      </c>
      <c r="B1" s="6"/>
      <c r="C1" s="31">
        <v>44</v>
      </c>
      <c r="D1" s="6"/>
      <c r="E1" s="31">
        <v>87</v>
      </c>
      <c r="F1" s="6"/>
      <c r="G1" s="31">
        <v>130</v>
      </c>
      <c r="H1" s="6"/>
    </row>
    <row r="2" spans="1:8" ht="12.75">
      <c r="A2" s="31">
        <f>A1+1</f>
        <v>2</v>
      </c>
      <c r="B2" s="6"/>
      <c r="C2" s="31">
        <f>C1+1</f>
        <v>45</v>
      </c>
      <c r="D2" s="6"/>
      <c r="E2" s="31">
        <f>E1+1</f>
        <v>88</v>
      </c>
      <c r="F2" s="6"/>
      <c r="G2" s="31">
        <f>G1+1</f>
        <v>131</v>
      </c>
      <c r="H2" s="6"/>
    </row>
    <row r="3" spans="1:8" ht="12.75">
      <c r="A3" s="31">
        <f aca="true" t="shared" si="0" ref="A3:A43">A2+1</f>
        <v>3</v>
      </c>
      <c r="B3" s="6"/>
      <c r="C3" s="31">
        <f aca="true" t="shared" si="1" ref="C3:C43">C2+1</f>
        <v>46</v>
      </c>
      <c r="D3" s="6"/>
      <c r="E3" s="31">
        <f aca="true" t="shared" si="2" ref="E3:E43">E2+1</f>
        <v>89</v>
      </c>
      <c r="F3" s="6"/>
      <c r="G3" s="31">
        <f aca="true" t="shared" si="3" ref="G3:G21">G2+1</f>
        <v>132</v>
      </c>
      <c r="H3" s="6"/>
    </row>
    <row r="4" spans="1:8" ht="12.75">
      <c r="A4" s="31">
        <f t="shared" si="0"/>
        <v>4</v>
      </c>
      <c r="B4" s="6"/>
      <c r="C4" s="31">
        <f t="shared" si="1"/>
        <v>47</v>
      </c>
      <c r="D4" s="6"/>
      <c r="E4" s="31">
        <f t="shared" si="2"/>
        <v>90</v>
      </c>
      <c r="F4" s="6"/>
      <c r="G4" s="31">
        <f t="shared" si="3"/>
        <v>133</v>
      </c>
      <c r="H4" s="6"/>
    </row>
    <row r="5" spans="1:8" ht="12.75">
      <c r="A5" s="31">
        <f t="shared" si="0"/>
        <v>5</v>
      </c>
      <c r="B5" s="6"/>
      <c r="C5" s="31">
        <f t="shared" si="1"/>
        <v>48</v>
      </c>
      <c r="D5" s="6"/>
      <c r="E5" s="31">
        <f t="shared" si="2"/>
        <v>91</v>
      </c>
      <c r="F5" s="6"/>
      <c r="G5" s="31">
        <f t="shared" si="3"/>
        <v>134</v>
      </c>
      <c r="H5" s="6"/>
    </row>
    <row r="6" spans="1:8" ht="12.75">
      <c r="A6" s="31">
        <f t="shared" si="0"/>
        <v>6</v>
      </c>
      <c r="B6" s="6"/>
      <c r="C6" s="31">
        <f t="shared" si="1"/>
        <v>49</v>
      </c>
      <c r="D6" s="6"/>
      <c r="E6" s="31">
        <f t="shared" si="2"/>
        <v>92</v>
      </c>
      <c r="F6" s="6"/>
      <c r="G6" s="31">
        <f t="shared" si="3"/>
        <v>135</v>
      </c>
      <c r="H6" s="6"/>
    </row>
    <row r="7" spans="1:8" ht="12.75">
      <c r="A7" s="31">
        <f t="shared" si="0"/>
        <v>7</v>
      </c>
      <c r="B7" s="6"/>
      <c r="C7" s="31">
        <f t="shared" si="1"/>
        <v>50</v>
      </c>
      <c r="D7" s="6"/>
      <c r="E7" s="31">
        <f t="shared" si="2"/>
        <v>93</v>
      </c>
      <c r="F7" s="6"/>
      <c r="G7" s="31">
        <f t="shared" si="3"/>
        <v>136</v>
      </c>
      <c r="H7" s="6"/>
    </row>
    <row r="8" spans="1:8" ht="12.75">
      <c r="A8" s="31">
        <f t="shared" si="0"/>
        <v>8</v>
      </c>
      <c r="B8" s="6"/>
      <c r="C8" s="31">
        <f t="shared" si="1"/>
        <v>51</v>
      </c>
      <c r="D8" s="6"/>
      <c r="E8" s="31">
        <f t="shared" si="2"/>
        <v>94</v>
      </c>
      <c r="F8" s="6"/>
      <c r="G8" s="31">
        <f t="shared" si="3"/>
        <v>137</v>
      </c>
      <c r="H8" s="6"/>
    </row>
    <row r="9" spans="1:8" ht="12.75">
      <c r="A9" s="31">
        <f t="shared" si="0"/>
        <v>9</v>
      </c>
      <c r="B9" s="6"/>
      <c r="C9" s="31">
        <f t="shared" si="1"/>
        <v>52</v>
      </c>
      <c r="D9" s="6"/>
      <c r="E9" s="31">
        <f t="shared" si="2"/>
        <v>95</v>
      </c>
      <c r="F9" s="6"/>
      <c r="G9" s="31">
        <f t="shared" si="3"/>
        <v>138</v>
      </c>
      <c r="H9" s="6"/>
    </row>
    <row r="10" spans="1:8" ht="12.75">
      <c r="A10" s="31">
        <f t="shared" si="0"/>
        <v>10</v>
      </c>
      <c r="B10" s="6"/>
      <c r="C10" s="31">
        <f t="shared" si="1"/>
        <v>53</v>
      </c>
      <c r="D10" s="6"/>
      <c r="E10" s="31">
        <f t="shared" si="2"/>
        <v>96</v>
      </c>
      <c r="F10" s="6"/>
      <c r="G10" s="31">
        <f t="shared" si="3"/>
        <v>139</v>
      </c>
      <c r="H10" s="6"/>
    </row>
    <row r="11" spans="1:8" ht="12.75">
      <c r="A11" s="31">
        <f t="shared" si="0"/>
        <v>11</v>
      </c>
      <c r="B11" s="6"/>
      <c r="C11" s="31">
        <f t="shared" si="1"/>
        <v>54</v>
      </c>
      <c r="D11" s="6"/>
      <c r="E11" s="31">
        <f t="shared" si="2"/>
        <v>97</v>
      </c>
      <c r="F11" s="6"/>
      <c r="G11" s="31">
        <f t="shared" si="3"/>
        <v>140</v>
      </c>
      <c r="H11" s="6"/>
    </row>
    <row r="12" spans="1:8" ht="12.75">
      <c r="A12" s="31">
        <f t="shared" si="0"/>
        <v>12</v>
      </c>
      <c r="B12" s="6"/>
      <c r="C12" s="31">
        <f t="shared" si="1"/>
        <v>55</v>
      </c>
      <c r="D12" s="6"/>
      <c r="E12" s="31">
        <f t="shared" si="2"/>
        <v>98</v>
      </c>
      <c r="F12" s="6"/>
      <c r="G12" s="31">
        <f t="shared" si="3"/>
        <v>141</v>
      </c>
      <c r="H12" s="6"/>
    </row>
    <row r="13" spans="1:8" ht="12.75">
      <c r="A13" s="31">
        <f t="shared" si="0"/>
        <v>13</v>
      </c>
      <c r="B13" s="6"/>
      <c r="C13" s="31">
        <f t="shared" si="1"/>
        <v>56</v>
      </c>
      <c r="D13" s="6"/>
      <c r="E13" s="31">
        <f t="shared" si="2"/>
        <v>99</v>
      </c>
      <c r="F13" s="6"/>
      <c r="G13" s="31">
        <f t="shared" si="3"/>
        <v>142</v>
      </c>
      <c r="H13" s="6"/>
    </row>
    <row r="14" spans="1:8" ht="12.75">
      <c r="A14" s="31">
        <f t="shared" si="0"/>
        <v>14</v>
      </c>
      <c r="B14" s="6"/>
      <c r="C14" s="31">
        <f t="shared" si="1"/>
        <v>57</v>
      </c>
      <c r="D14" s="6"/>
      <c r="E14" s="31">
        <f t="shared" si="2"/>
        <v>100</v>
      </c>
      <c r="F14" s="6"/>
      <c r="G14" s="31">
        <f t="shared" si="3"/>
        <v>143</v>
      </c>
      <c r="H14" s="6"/>
    </row>
    <row r="15" spans="1:8" ht="12.75">
      <c r="A15" s="31">
        <f t="shared" si="0"/>
        <v>15</v>
      </c>
      <c r="B15" s="6"/>
      <c r="C15" s="31">
        <f t="shared" si="1"/>
        <v>58</v>
      </c>
      <c r="D15" s="6"/>
      <c r="E15" s="31">
        <f t="shared" si="2"/>
        <v>101</v>
      </c>
      <c r="F15" s="6"/>
      <c r="G15" s="31">
        <f t="shared" si="3"/>
        <v>144</v>
      </c>
      <c r="H15" s="6"/>
    </row>
    <row r="16" spans="1:8" ht="12.75">
      <c r="A16" s="31">
        <f t="shared" si="0"/>
        <v>16</v>
      </c>
      <c r="B16" s="6"/>
      <c r="C16" s="31">
        <f t="shared" si="1"/>
        <v>59</v>
      </c>
      <c r="D16" s="6"/>
      <c r="E16" s="31">
        <f t="shared" si="2"/>
        <v>102</v>
      </c>
      <c r="F16" s="6"/>
      <c r="G16" s="31">
        <f t="shared" si="3"/>
        <v>145</v>
      </c>
      <c r="H16" s="6"/>
    </row>
    <row r="17" spans="1:8" ht="12.75">
      <c r="A17" s="31">
        <f t="shared" si="0"/>
        <v>17</v>
      </c>
      <c r="B17" s="6"/>
      <c r="C17" s="31">
        <f t="shared" si="1"/>
        <v>60</v>
      </c>
      <c r="D17" s="6"/>
      <c r="E17" s="31">
        <f t="shared" si="2"/>
        <v>103</v>
      </c>
      <c r="F17" s="6"/>
      <c r="G17" s="31">
        <f t="shared" si="3"/>
        <v>146</v>
      </c>
      <c r="H17" s="6"/>
    </row>
    <row r="18" spans="1:8" ht="12.75">
      <c r="A18" s="31">
        <f t="shared" si="0"/>
        <v>18</v>
      </c>
      <c r="B18" s="6"/>
      <c r="C18" s="31">
        <f t="shared" si="1"/>
        <v>61</v>
      </c>
      <c r="D18" s="6"/>
      <c r="E18" s="31">
        <f t="shared" si="2"/>
        <v>104</v>
      </c>
      <c r="F18" s="6"/>
      <c r="G18" s="31">
        <f t="shared" si="3"/>
        <v>147</v>
      </c>
      <c r="H18" s="6"/>
    </row>
    <row r="19" spans="1:8" ht="12.75">
      <c r="A19" s="31">
        <f t="shared" si="0"/>
        <v>19</v>
      </c>
      <c r="B19" s="6"/>
      <c r="C19" s="31">
        <f t="shared" si="1"/>
        <v>62</v>
      </c>
      <c r="D19" s="6"/>
      <c r="E19" s="31">
        <f t="shared" si="2"/>
        <v>105</v>
      </c>
      <c r="F19" s="6"/>
      <c r="G19" s="31">
        <f t="shared" si="3"/>
        <v>148</v>
      </c>
      <c r="H19" s="6"/>
    </row>
    <row r="20" spans="1:8" ht="12.75">
      <c r="A20" s="31">
        <f t="shared" si="0"/>
        <v>20</v>
      </c>
      <c r="B20" s="6"/>
      <c r="C20" s="31">
        <f t="shared" si="1"/>
        <v>63</v>
      </c>
      <c r="D20" s="6"/>
      <c r="E20" s="31">
        <f t="shared" si="2"/>
        <v>106</v>
      </c>
      <c r="F20" s="6"/>
      <c r="G20" s="31">
        <f t="shared" si="3"/>
        <v>149</v>
      </c>
      <c r="H20" s="6"/>
    </row>
    <row r="21" spans="1:8" ht="12.75">
      <c r="A21" s="31">
        <f t="shared" si="0"/>
        <v>21</v>
      </c>
      <c r="B21" s="6"/>
      <c r="C21" s="31">
        <f t="shared" si="1"/>
        <v>64</v>
      </c>
      <c r="D21" s="6"/>
      <c r="E21" s="31">
        <f t="shared" si="2"/>
        <v>107</v>
      </c>
      <c r="F21" s="6"/>
      <c r="G21" s="31">
        <f t="shared" si="3"/>
        <v>150</v>
      </c>
      <c r="H21" s="6"/>
    </row>
    <row r="22" spans="1:8" ht="12.75">
      <c r="A22" s="31">
        <f t="shared" si="0"/>
        <v>22</v>
      </c>
      <c r="B22" s="6"/>
      <c r="C22" s="31">
        <f t="shared" si="1"/>
        <v>65</v>
      </c>
      <c r="D22" s="6"/>
      <c r="E22" s="31">
        <f t="shared" si="2"/>
        <v>108</v>
      </c>
      <c r="F22" s="6"/>
      <c r="G22" s="31"/>
      <c r="H22" s="6"/>
    </row>
    <row r="23" spans="1:8" ht="12.75">
      <c r="A23" s="31">
        <f t="shared" si="0"/>
        <v>23</v>
      </c>
      <c r="B23" s="6"/>
      <c r="C23" s="31">
        <f t="shared" si="1"/>
        <v>66</v>
      </c>
      <c r="D23" s="6"/>
      <c r="E23" s="31">
        <f t="shared" si="2"/>
        <v>109</v>
      </c>
      <c r="F23" s="6"/>
      <c r="G23" s="31">
        <v>0</v>
      </c>
      <c r="H23" s="6"/>
    </row>
    <row r="24" spans="1:8" ht="12.75">
      <c r="A24" s="31">
        <f t="shared" si="0"/>
        <v>24</v>
      </c>
      <c r="B24" s="6"/>
      <c r="C24" s="31">
        <f t="shared" si="1"/>
        <v>67</v>
      </c>
      <c r="D24" s="6"/>
      <c r="E24" s="31">
        <f t="shared" si="2"/>
        <v>110</v>
      </c>
      <c r="F24" s="6"/>
      <c r="G24" s="32">
        <v>0</v>
      </c>
      <c r="H24" s="6"/>
    </row>
    <row r="25" spans="1:8" ht="12.75">
      <c r="A25" s="31">
        <f t="shared" si="0"/>
        <v>25</v>
      </c>
      <c r="B25" s="6"/>
      <c r="C25" s="31">
        <f t="shared" si="1"/>
        <v>68</v>
      </c>
      <c r="D25" s="6"/>
      <c r="E25" s="31">
        <f t="shared" si="2"/>
        <v>111</v>
      </c>
      <c r="F25" s="6"/>
      <c r="G25" s="33">
        <v>0</v>
      </c>
      <c r="H25" s="6"/>
    </row>
    <row r="26" spans="1:8" ht="12.75">
      <c r="A26" s="31">
        <f t="shared" si="0"/>
        <v>26</v>
      </c>
      <c r="B26" s="6"/>
      <c r="C26" s="31">
        <f t="shared" si="1"/>
        <v>69</v>
      </c>
      <c r="D26" s="6"/>
      <c r="E26" s="31">
        <f t="shared" si="2"/>
        <v>112</v>
      </c>
      <c r="F26" s="6"/>
      <c r="G26" s="31"/>
      <c r="H26" s="6"/>
    </row>
    <row r="27" spans="1:8" ht="12.75">
      <c r="A27" s="31">
        <f t="shared" si="0"/>
        <v>27</v>
      </c>
      <c r="B27" s="6"/>
      <c r="C27" s="31">
        <f t="shared" si="1"/>
        <v>70</v>
      </c>
      <c r="D27" s="6"/>
      <c r="E27" s="31">
        <f t="shared" si="2"/>
        <v>113</v>
      </c>
      <c r="F27" s="6"/>
      <c r="G27" s="31"/>
      <c r="H27" s="6"/>
    </row>
    <row r="28" spans="1:8" ht="12.75">
      <c r="A28" s="31">
        <f t="shared" si="0"/>
        <v>28</v>
      </c>
      <c r="B28" s="6"/>
      <c r="C28" s="31">
        <f t="shared" si="1"/>
        <v>71</v>
      </c>
      <c r="D28" s="6"/>
      <c r="E28" s="31">
        <f t="shared" si="2"/>
        <v>114</v>
      </c>
      <c r="F28" s="6"/>
      <c r="G28" s="31"/>
      <c r="H28" s="6"/>
    </row>
    <row r="29" spans="1:8" ht="12.75">
      <c r="A29" s="31">
        <f t="shared" si="0"/>
        <v>29</v>
      </c>
      <c r="B29" s="6"/>
      <c r="C29" s="31">
        <f t="shared" si="1"/>
        <v>72</v>
      </c>
      <c r="D29" s="6"/>
      <c r="E29" s="31">
        <f t="shared" si="2"/>
        <v>115</v>
      </c>
      <c r="F29" s="6"/>
      <c r="G29" s="31"/>
      <c r="H29" s="6"/>
    </row>
    <row r="30" spans="1:8" ht="12.75">
      <c r="A30" s="31">
        <f t="shared" si="0"/>
        <v>30</v>
      </c>
      <c r="B30" s="6"/>
      <c r="C30" s="31">
        <f t="shared" si="1"/>
        <v>73</v>
      </c>
      <c r="D30" s="6"/>
      <c r="E30" s="31">
        <f t="shared" si="2"/>
        <v>116</v>
      </c>
      <c r="F30" s="6"/>
      <c r="G30" s="31"/>
      <c r="H30" s="6"/>
    </row>
    <row r="31" spans="1:8" ht="12.75">
      <c r="A31" s="31">
        <f t="shared" si="0"/>
        <v>31</v>
      </c>
      <c r="B31" s="6"/>
      <c r="C31" s="31">
        <f t="shared" si="1"/>
        <v>74</v>
      </c>
      <c r="D31" s="6"/>
      <c r="E31" s="31">
        <f t="shared" si="2"/>
        <v>117</v>
      </c>
      <c r="F31" s="6"/>
      <c r="G31" s="31"/>
      <c r="H31" s="6"/>
    </row>
    <row r="32" spans="1:8" ht="12.75">
      <c r="A32" s="31">
        <f t="shared" si="0"/>
        <v>32</v>
      </c>
      <c r="B32" s="6"/>
      <c r="C32" s="31">
        <f t="shared" si="1"/>
        <v>75</v>
      </c>
      <c r="D32" s="6"/>
      <c r="E32" s="31">
        <f t="shared" si="2"/>
        <v>118</v>
      </c>
      <c r="F32" s="6"/>
      <c r="G32" s="31"/>
      <c r="H32" s="6"/>
    </row>
    <row r="33" spans="1:8" ht="12.75">
      <c r="A33" s="31">
        <f t="shared" si="0"/>
        <v>33</v>
      </c>
      <c r="B33" s="6"/>
      <c r="C33" s="31">
        <f t="shared" si="1"/>
        <v>76</v>
      </c>
      <c r="D33" s="6"/>
      <c r="E33" s="31">
        <f t="shared" si="2"/>
        <v>119</v>
      </c>
      <c r="F33" s="6"/>
      <c r="G33" s="31"/>
      <c r="H33" s="6"/>
    </row>
    <row r="34" spans="1:8" ht="12.75">
      <c r="A34" s="31">
        <f t="shared" si="0"/>
        <v>34</v>
      </c>
      <c r="B34" s="6"/>
      <c r="C34" s="31">
        <f t="shared" si="1"/>
        <v>77</v>
      </c>
      <c r="D34" s="6"/>
      <c r="E34" s="31">
        <f t="shared" si="2"/>
        <v>120</v>
      </c>
      <c r="F34" s="6"/>
      <c r="G34" s="31"/>
      <c r="H34" s="6"/>
    </row>
    <row r="35" spans="1:8" ht="12.75">
      <c r="A35" s="31">
        <f t="shared" si="0"/>
        <v>35</v>
      </c>
      <c r="B35" s="6"/>
      <c r="C35" s="31">
        <f t="shared" si="1"/>
        <v>78</v>
      </c>
      <c r="D35" s="6"/>
      <c r="E35" s="31">
        <f t="shared" si="2"/>
        <v>121</v>
      </c>
      <c r="F35" s="6"/>
      <c r="G35" s="31"/>
      <c r="H35" s="6"/>
    </row>
    <row r="36" spans="1:8" ht="12.75">
      <c r="A36" s="31">
        <f t="shared" si="0"/>
        <v>36</v>
      </c>
      <c r="B36" s="6"/>
      <c r="C36" s="31">
        <f t="shared" si="1"/>
        <v>79</v>
      </c>
      <c r="D36" s="6"/>
      <c r="E36" s="31">
        <f t="shared" si="2"/>
        <v>122</v>
      </c>
      <c r="F36" s="6"/>
      <c r="G36" s="31"/>
      <c r="H36" s="6"/>
    </row>
    <row r="37" spans="1:8" ht="12.75">
      <c r="A37" s="31">
        <f t="shared" si="0"/>
        <v>37</v>
      </c>
      <c r="B37" s="6"/>
      <c r="C37" s="31">
        <f t="shared" si="1"/>
        <v>80</v>
      </c>
      <c r="D37" s="6"/>
      <c r="E37" s="31">
        <f t="shared" si="2"/>
        <v>123</v>
      </c>
      <c r="F37" s="6"/>
      <c r="G37" s="31"/>
      <c r="H37" s="6"/>
    </row>
    <row r="38" spans="1:8" ht="12.75">
      <c r="A38" s="31">
        <f t="shared" si="0"/>
        <v>38</v>
      </c>
      <c r="B38" s="6"/>
      <c r="C38" s="31">
        <f t="shared" si="1"/>
        <v>81</v>
      </c>
      <c r="D38" s="6"/>
      <c r="E38" s="31">
        <f t="shared" si="2"/>
        <v>124</v>
      </c>
      <c r="F38" s="6"/>
      <c r="G38" s="31"/>
      <c r="H38" s="6"/>
    </row>
    <row r="39" spans="1:8" ht="12.75">
      <c r="A39" s="31">
        <f t="shared" si="0"/>
        <v>39</v>
      </c>
      <c r="B39" s="6"/>
      <c r="C39" s="31">
        <f t="shared" si="1"/>
        <v>82</v>
      </c>
      <c r="D39" s="6"/>
      <c r="E39" s="31">
        <f t="shared" si="2"/>
        <v>125</v>
      </c>
      <c r="F39" s="6"/>
      <c r="G39" s="31"/>
      <c r="H39" s="6"/>
    </row>
    <row r="40" spans="1:8" ht="12.75">
      <c r="A40" s="31">
        <f t="shared" si="0"/>
        <v>40</v>
      </c>
      <c r="B40" s="6"/>
      <c r="C40" s="31">
        <f t="shared" si="1"/>
        <v>83</v>
      </c>
      <c r="D40" s="6"/>
      <c r="E40" s="31">
        <f t="shared" si="2"/>
        <v>126</v>
      </c>
      <c r="F40" s="6"/>
      <c r="G40" s="31"/>
      <c r="H40" s="6"/>
    </row>
    <row r="41" spans="1:8" ht="12.75">
      <c r="A41" s="31">
        <f t="shared" si="0"/>
        <v>41</v>
      </c>
      <c r="B41" s="6"/>
      <c r="C41" s="31">
        <f t="shared" si="1"/>
        <v>84</v>
      </c>
      <c r="D41" s="6"/>
      <c r="E41" s="31">
        <f t="shared" si="2"/>
        <v>127</v>
      </c>
      <c r="F41" s="6"/>
      <c r="G41" s="31"/>
      <c r="H41" s="6"/>
    </row>
    <row r="42" spans="1:8" ht="12.75">
      <c r="A42" s="31">
        <f t="shared" si="0"/>
        <v>42</v>
      </c>
      <c r="B42" s="6"/>
      <c r="C42" s="31">
        <f t="shared" si="1"/>
        <v>85</v>
      </c>
      <c r="D42" s="6"/>
      <c r="E42" s="31">
        <f t="shared" si="2"/>
        <v>128</v>
      </c>
      <c r="F42" s="6"/>
      <c r="G42" s="31"/>
      <c r="H42" s="6"/>
    </row>
    <row r="43" spans="1:8" ht="12.75">
      <c r="A43" s="31">
        <f t="shared" si="0"/>
        <v>43</v>
      </c>
      <c r="B43" s="6"/>
      <c r="C43" s="31">
        <f t="shared" si="1"/>
        <v>86</v>
      </c>
      <c r="D43" s="6"/>
      <c r="E43" s="31">
        <f t="shared" si="2"/>
        <v>129</v>
      </c>
      <c r="F43" s="6"/>
      <c r="G43" s="31"/>
      <c r="H43" s="6"/>
    </row>
  </sheetData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elit@rgw.se</Manager>
  <Company>RGW Konsult &amp; Entreprenad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Vilda Ryd Racet 2004-07-31</dc:title>
  <dc:subject/>
  <dc:creator>Rolf G. Wedin  070-55 44 000</dc:creator>
  <cp:keywords/>
  <dc:description/>
  <cp:lastModifiedBy>Roger Rooth</cp:lastModifiedBy>
  <cp:lastPrinted>2004-07-31T15:09:38Z</cp:lastPrinted>
  <dcterms:created xsi:type="dcterms:W3CDTF">2001-07-07T04:33:13Z</dcterms:created>
  <dcterms:modified xsi:type="dcterms:W3CDTF">2004-08-04T20:34:27Z</dcterms:modified>
  <cp:category/>
  <cp:version/>
  <cp:contentType/>
  <cp:contentStatus/>
</cp:coreProperties>
</file>